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 - Kennisdossiers\"/>
    </mc:Choice>
  </mc:AlternateContent>
  <bookViews>
    <workbookView xWindow="0" yWindow="0" windowWidth="28800" windowHeight="11745" activeTab="1"/>
  </bookViews>
  <sheets>
    <sheet name="Energiedragers" sheetId="1" r:id="rId1"/>
    <sheet name="Berekening" sheetId="2" r:id="rId2"/>
  </sheets>
  <externalReferences>
    <externalReference r:id="rId3"/>
  </externalReferences>
  <definedNames>
    <definedName name="_xlnm.Print_Area" localSheetId="0">Energiedragers!$A:$J</definedName>
    <definedName name="ALG_INF_BASISJAAR">'[1]Algemene informatie'!$D$21</definedName>
    <definedName name="ALG_INF_CO2_UITSTOOT">'[1]Algemene informatie'!$B$107:$F$107</definedName>
    <definedName name="ALG_INF_ENERGIEKOSTEN_SPECIFIEK">'[1]Algemene informatie'!$B$120:$F$120</definedName>
    <definedName name="ALG_INF_ENERGIEKOSTEN_TOTAAL">'[1]Algemene informatie'!$B$115:$F$115</definedName>
    <definedName name="ALG_INF_EZ_PA">'[1]Algemene informatie'!$C$133</definedName>
    <definedName name="ALG_INF_TITEL_BEDRIJFSKENMERKEN">'[1]Algemene informatie'!$B$109</definedName>
    <definedName name="ALG_INF_TITEL_ENERGIEKOSTEN">'[1]Algemene informatie'!$B$113</definedName>
    <definedName name="ALG_INF_TITEL_ENERGIEZORG">'[1]Algemene informatie'!$B$129</definedName>
    <definedName name="ALG_INF_TITEL_GEMIDDELDEKOSTEN">'[1]Algemene informatie'!$B$117</definedName>
    <definedName name="ALG_INF_TITEL_INVLOEDSFACTOREN">'[1]Algemene informatie'!$B$125</definedName>
    <definedName name="ALG_INF_TITEL_LEVERINGSKOSTEN">'[1]Algemene informatie'!$B$119</definedName>
    <definedName name="ALG_INF_TITEL_RENDEMENTEN">'[1]Algemene informatie'!$B$121</definedName>
    <definedName name="ALG_INF_VERBRUIK">'[1]Algemene informatie'!$B$104:$F$104</definedName>
    <definedName name="ALG_INF_VERBRUIK_EX_VERVOER">'[1]Algemene informatie'!$B$98:$F$98</definedName>
    <definedName name="BASISMAATREGELEN_CONTROLE">[1]Basisvragen!$I$10:$I$51</definedName>
    <definedName name="BASISMAATREGELEN_EERSTE_ANTWOORDEN">[1]Basisvragen!$F$10:$F$51</definedName>
    <definedName name="BASISMAATREGELEN_TWEEDE_ANTWOORDEN">[1]Basisvragen!$G$10:$G$51</definedName>
    <definedName name="BIJL_MAATREGELNAMEN">[1]Bijlagen!$C:$C</definedName>
    <definedName name="DB_EXP_MAATREGEL_TABEL">OFFSET([1]DBExport_maatregel!$B$7,,,MATCH("EINDE_TABEL",[1]DBExport_maatregel!$A$7:$A$50,0)-1,4)</definedName>
    <definedName name="DB_KERN_GEKOZEN_ENERGIEDRAGER_ENERGIE">[1]DBKerngegevens!$B$1</definedName>
    <definedName name="DB_KERN_GEKOZEN_ENERGIEDRAGER_RENVOOI">[1]DBKerngegevens!$B$4</definedName>
    <definedName name="DB_KERN_LBX_ENERGIEDRAGERS">OFFSET([1]DBKerngegevens!$A$8,0,0,COUNT([1]DBKerngegevens!$B$8:$B$24)+1,2)</definedName>
    <definedName name="DB_KERN_LBX_RENVOOILIJST">IF(ISERROR(MATCH("*",[1]DBKerngegevens!$D$8:$D$157,-1)),[1]DBKerngegevens!$D$8:$I$8,OFFSET([1]DBKerngegevens!$D$8,0,0,MAX(1,MATCH("*",[1]DBKerngegevens!$D$8:$D$157,-1)),7))</definedName>
    <definedName name="DBEXPORT_MAATREGEL_EINDE_TABEL">OFFSET([1]DBExport_maatregel!$A$1,MATCH("EINDE_TABEL",[1]DBExport_maatregel!$A:$A,0)-1,0)</definedName>
    <definedName name="DBM_MAATREGELEN_DATA">[1]DBMaatregelen!$A$3:$AB$3</definedName>
    <definedName name="DBWS_NAMEN_SJABLONEN">OFFSET([1]DBWordsjabloon!$B$2,0,0,COUNTA([1]DBWordsjabloon!$B:$B)-1,1)</definedName>
    <definedName name="DYN_LIJSTEN_AANVULLENDE_WERKBLADEN">OFFSET('[1]Dynamische lijsten'!$K$1,1,0,MAX(1,COUNTA('[1]Dynamische lijsten'!$K:$K)-1),1)</definedName>
    <definedName name="DYN_LIJSTEN_CELSTIJLEN">OFFSET('[1]Dynamische lijsten'!$M$2,0,0,COUNTA('[1]Dynamische lijsten'!$M:$M)-1,1)</definedName>
    <definedName name="DYN_LIJSTEN_ED_LEVERINGSKOSTEN">'[1]Dynamische lijsten'!$F$3:$F$3</definedName>
    <definedName name="DYN_LIJSTEN_ED_SPECIFIEKE_CO2">'[1]Dynamische lijsten'!$D$3:$D$3</definedName>
    <definedName name="DYN_LIJSTEN_ED_STOOKWAARDE">'[1]Dynamische lijsten'!$E$3:$E$3</definedName>
    <definedName name="DYN_LIJSTEN_ENERGIE_CO2_EX_VERVOER">OFFSET('[1]Dynamische lijsten'!$Y$10,0,0,MATCH("*",'[1]Dynamische lijsten'!$Y$10:$Y$30,-1),7)</definedName>
    <definedName name="DYN_LIJSTEN_GEKOZEN_ED">'[1]Dynamische lijsten'!$B$3:$B$3</definedName>
    <definedName name="DYN_LIJSTEN_TE_EXPORTEREN_FIGUURNAMEN">OFFSET('[1]Dynamische lijsten'!$Q$1,0,0,COUNTA('[1]Dynamische lijsten'!$Q:$Q),1)</definedName>
    <definedName name="DYN_LIJSTEN_TE_EXPORTEREN_GRAFIEKNAMEN">OFFSET('[1]Dynamische lijsten'!$O$1,0,0,COUNTA('[1]Dynamische lijsten'!$O:$O),1)</definedName>
    <definedName name="EB_EINDVERBRUIKERS_TOTAAL">[1]Energiebalans!$B$16:$E$31</definedName>
    <definedName name="EB_ENERGIEDRAGERS">[1]Energiebalans!$C$7:$C$14</definedName>
    <definedName name="EB_TABEL_COMPLEET">[1]Energiebalans!$B$7:$E$31</definedName>
    <definedName name="EB_TABEL_COMPLEET_INCLUSIEF_VERKLAARD">[1]Energiebalans!$B$7:$E$33</definedName>
    <definedName name="EB_TOTAAL_ENERGIEVERBRUIK">[1]Energiebalans!$D$12</definedName>
    <definedName name="EB_TOTAAL_KOSTEN">[1]Energiebalans!$E$12</definedName>
    <definedName name="ED_ENERGIEDRAGERS">Energiedragers!$B$8:$B$59</definedName>
    <definedName name="ED_ENERGIEDRAGERS_EN_EENHEID">Energiedragers!$A$8:$I$59</definedName>
    <definedName name="ED_TABEL_COMPLEET">Energiedragers!$B$8:$I$59</definedName>
    <definedName name="ENERGIEZORG_ANTWOORDEN">[1]Energiezorg!$D$11:$D$42</definedName>
    <definedName name="EXP_BEDRIJF_VESTIGINGSPLAATS">'[1]Algemene informatie'!$C$26</definedName>
    <definedName name="EXP_BEDRIJF_VESTIGINGSSTRAAT">'[1]Algemene informatie'!$C$23</definedName>
    <definedName name="EXP_BEDRIJFSNAAM">'[1]Algemene informatie'!$C$14</definedName>
    <definedName name="EXP_CBG_ACHTERNAAM">'[1]Algemene informatie'!$C$90</definedName>
    <definedName name="EXP_CBG_TUSSENVOEGSEL">'[1]Algemene informatie'!$C$89</definedName>
    <definedName name="EXP_CBG_VOORNAAM">'[1]Algemene informatie'!$C$88</definedName>
    <definedName name="EXP_CO2_HANDEL">'[1]Algemene informatie'!$C$20</definedName>
    <definedName name="EXP_CPA_ACHTERNAAM">'[1]Algemene informatie'!$C$61</definedName>
    <definedName name="EXP_CPA_TUSSENVOEGSEL">'[1]Algemene informatie'!$C$60</definedName>
    <definedName name="EXP_CPA_VOORNAAM">'[1]Algemene informatie'!$C$59</definedName>
    <definedName name="EXP_CPB_ACHTERNAAM">'[1]Algemene informatie'!$C$37</definedName>
    <definedName name="EXP_CPB_TUSSENVOEGSEL">'[1]Algemene informatie'!$C$36</definedName>
    <definedName name="EXP_CPB_VOORNAAM">'[1]Algemene informatie'!$C$35</definedName>
    <definedName name="EXP_CPF_ACHTERNAAM">'[1]Algemene informatie'!$C$78</definedName>
    <definedName name="EXP_CPF_TUSSENVOEGSEL">'[1]Algemene informatie'!$C$77</definedName>
    <definedName name="EXP_CPF_VOORNAAM">'[1]Algemene informatie'!$C$76</definedName>
    <definedName name="EXP_DATUM">'[1]Algemene informatie'!$C$9</definedName>
    <definedName name="EXP_VPB_ACHTERNAAM">'[1]Algemene informatie'!$C$46</definedName>
    <definedName name="EXP_VPB_PLAATS">'[1]Algemene informatie'!$C$48</definedName>
    <definedName name="EXP_VPB_TUSSENVOEGSEL">'[1]Algemene informatie'!$C$45</definedName>
    <definedName name="EXP_VPB_VOORNAAM">'[1]Algemene informatie'!$C$44</definedName>
    <definedName name="EXPTABEL_TABEL_BEDRIJFSKENMERKEN">OFFSET([1]DBExport!$B$246,0,0,MATCH("*",[1]DBExport!$B$246:$B$296,-1),3)</definedName>
    <definedName name="EXPTABEL_TABEL_ENERGIEBALANS">OFFSET([1]DBExport!$C$48,0,0,MATCH("*",[1]DBExport!$C$48:$C$73,-1),MATCH("*",[1]DBExport!$C$48:$V$48,-1))</definedName>
    <definedName name="EXPTABEL_TABEL_ENERGIEVERBRUIK">OFFSET([1]DBExport!$B$33,0,0,MATCH("*",[1]DBExport!$B$33:$B$43,-1)+1,4)</definedName>
    <definedName name="EXPTABEL_TABEL_GEMIDDELDE_SPECIFIEKE_KOSTEN">OFFSET([1]DBExport!$B$100,0,0,MATCH("*",[1]DBExport!$B$100:$B$120,-1),3)</definedName>
    <definedName name="EXPTABEL_TABEL_INVLOEDSFACTOREN">OFFSET([1]DBExport!$B$356,0,0,MATCH("*",[1]DBExport!$B$356:$B$406,-1),3)</definedName>
    <definedName name="EXPTABEL_TABEL_LEVERINGSKOSTEN">OFFSET([1]DBExport!$B$125,0,0,MATCH("*",[1]DBExport!$B$125:$B$145,-1),3)</definedName>
    <definedName name="EXPTABEL_TABEL_MAATREGELEN_DETAILS">OFFSET([1]DBExport!$B$411,0,0,COUNTA([1]DBExport!$B$411:'[1]DBExport'!$B$642)-COUNTBLANK([1]DBExport!$B$411:'[1]DBExport'!$B$642)+1,15)</definedName>
    <definedName name="EXPTABEL_TABEL_PRESTATIEMATEN">OFFSET([1]DBExport!$B$1330,,,[1]DBExport!$D$1327-[1]DBExport!$D$1325+2,5)</definedName>
    <definedName name="EXPTABEL_TABEL_RENDEMENTEN">OFFSET([1]DBExport!$B$301,0,0,MATCH("*",[1]DBExport!$B$301:$B$351,-1),4)</definedName>
    <definedName name="EXPTABEL_TABEL_SAMENVATTING_MAATREGELEN_05">OFFSET([1]DBExport!$B$646,0,0,COUNTA([1]DBExport!$B$646:$B$877)-COUNTBLANK([1]DBExport!$B$646:$B$877)+1,9)</definedName>
    <definedName name="EXPTABEL_TABEL_SAMENVATTING_MAATREGELEN_06">OFFSET([1]DBExport!$B$646,0,0,COUNTA([1]DBExport!$B$646:$B$877)-COUNTBLANK([1]DBExport!$B$646:$B$877)+1,9)</definedName>
    <definedName name="EXPTABEL_TABEL_SAMENVATTING_MAATREGELEN_07">OFFSET([1]DBExport!$B$881,0,0,COUNTA([1]DBExport!$B$881:$B$1112)-COUNTBLANK([1]DBExport!$B$881:$B$1112),6)</definedName>
    <definedName name="GRAFIEKBEREIK_ENERGIEBALANS_X">OFFSET([1]DBDiagrammen!$C$10,0,0,COUNT([1]DBDiagrammen!$B$10:$B$34),1)</definedName>
    <definedName name="GRAFIEKBEREIK_ENERGIEBALANS_Y">OFFSET([1]DBDiagrammen!$D$10,0,0,COUNT([1]DBDiagrammen!$B$10:$B$34),1)</definedName>
    <definedName name="GRAFIEKBEREIK_MAATREGELEN_X_AS">OFFSET([1]DBDiagrammen!$C$44,,,[1]DBDiagrammen!$D$42,1)</definedName>
    <definedName name="GRAFIEKBEREIK_MAATREGELEN_Y_AS">OFFSET([1]DBDiagrammen!$D$44,,,[1]DBDiagrammen!$D$42,1)</definedName>
    <definedName name="LABEL_CATEGORIENAMEN_FINANCIËLERENDEMENTSBEREKENING">[1]DBLabels!$G$2:$G$5</definedName>
    <definedName name="LABEL_CATEGORIENAMEN_JAARVANIMPLEMENTATIE">[1]DBLabels!$F$2:$F$8</definedName>
    <definedName name="LABEL_CATEGORIENAMEN_PRODUCTIEGERELATEERD">[1]DBLabels!$E$2:$E$3</definedName>
    <definedName name="LABELNAAM_CATEGORIEMAATREGEL">[1]DBLabels!$A$1</definedName>
    <definedName name="LABELNAAM_FINANCIËLERENDEMENTSBEREKENING">[1]DBLabels!$G$1</definedName>
    <definedName name="LABELNAAM_JAARVANIMPLEMENTATIE">[1]DBLabels!$F$1</definedName>
    <definedName name="LABELNAAM_KWALIFICATIEMAATREGEL">[1]DBLabels!$D$1</definedName>
    <definedName name="LABELNAAM_PRODUCTIEGERELATEERD">[1]DBLabels!$E$1</definedName>
    <definedName name="LABELNAAM_SUBCATEGORIEMAATREGEL">[1]DBLabels!$B$1</definedName>
    <definedName name="LABELNAAM_TYPEMAATREGEL">[1]DBLabels!$C$1</definedName>
    <definedName name="MAATR_BEREIK">OFFSET([1]Maatregelenoverzicht!$P$11,0,0,[1]Maatregelenoverzicht!$D$245)</definedName>
    <definedName name="MAATR_MAATREGELENTABEL_OVERZICHT">[1]Maatregelenoverzicht!$B$12:$P$241</definedName>
    <definedName name="MAATR_OPTELBEREIK_CO2">OFFSET([1]Maatregelenoverzicht!$F$11,0,0,[1]Maatregelenoverzicht!$D$245)</definedName>
    <definedName name="MAATR_OPTELBEREIK_EEV">OFFSET([1]Maatregelenoverzicht!$E$11,0,0,[1]Maatregelenoverzicht!$D$245)</definedName>
    <definedName name="MAATR_OPTELBEREIK_INVESTERING">OFFSET([1]Maatregelenoverzicht!$G$11,0,0,[1]Maatregelenoverzicht!$D$245)</definedName>
    <definedName name="MAATR_OPTELBEREIK_KOSTENBESPARING">OFFSET([1]Maatregelenoverzicht!$H$11,0,0,[1]Maatregelenoverzicht!$D$245)</definedName>
    <definedName name="MAATR_OPTELBEREIK_PRIM_ENERGIE">OFFSET([1]Maatregelenoverzicht!$D$11,0,0,[1]Maatregelenoverzicht!$D$245)</definedName>
    <definedName name="MAATREGELEN_ED_LEGEMAATREGEL">'[1]Lege maatregel'!$B$37:$E$37</definedName>
    <definedName name="MAATREGELENLIJST_TABEL">[1]Maatregelenlijst!$B$8:$O$1718</definedName>
    <definedName name="RENV_EINDVERBRUIKERS">OFFSET([1]Renvooilijst!$B$11,,,COUNT([1]Renvooilijst!$C$11:$C$25),1)</definedName>
    <definedName name="RENV_SAMENVATTING">[1]Renvooilijst!$B$9:$I$26</definedName>
    <definedName name="START_ENERGIE_EENHEID">[1]Start!$J$14</definedName>
    <definedName name="START_RAPPORTAGETYPE">[1]Start!$J$11</definedName>
    <definedName name="STAT_LIJST_CATEGORIE_INVLOED">'[1]Statische lijsten'!$E$15:$E$25</definedName>
    <definedName name="STAT_LIJSTEN_BESCHRIJVING">'[1]Statische lijsten'!$E$96:$E$99</definedName>
    <definedName name="STAT_LIJSTEN_CATEGORIE_MAATREGEL">'[1]Statische lijsten'!$E$52:$E$55</definedName>
    <definedName name="STAT_LIJSTEN_ENERGIE_EENHEID">'[1]Statische lijsten'!$E$83:$E$85</definedName>
    <definedName name="STAT_LIJSTEN_FILTERCRITERIUM">'[1]Statische lijsten'!$B$93</definedName>
    <definedName name="STAT_LIJSTEN_GESLACHT">'[1]Statische lijsten'!$B$16:$B$17</definedName>
    <definedName name="STAT_LIJSTEN_GRAFIEK_EB_ASPECT">'[1]Statische lijsten'!$B$113:$B$114</definedName>
    <definedName name="STAT_LIJSTEN_GRAFIEK_EB_GROOTHEID">'[1]Statische lijsten'!$B$108:$B$110</definedName>
    <definedName name="STAT_LIJSTEN_GRAFIEK_MAATR_ASPECT">'[1]Statische lijsten'!$B$123:$B$124</definedName>
    <definedName name="STAT_LIJSTEN_GRAFIEK_MAATR_GROOTHEID">'[1]Statische lijsten'!$B$117:$B$120</definedName>
    <definedName name="STAT_LIJSTEN_HANDTEKENING">'[1]Statische lijsten'!$E$91:$E$93</definedName>
    <definedName name="STAT_LIJSTEN_JA_NEE">'[1]Statische lijsten'!$B$7:$B$8</definedName>
    <definedName name="STAT_LIJSTEN_JA_NEE_NVT">'[1]Statische lijsten'!$B$11:$B$13</definedName>
    <definedName name="STAT_LIJSTEN_KWALIFICATIE_MAATREGEL">'[1]Statische lijsten'!$E$58:$E$62</definedName>
    <definedName name="STAT_LIJSTEN_MATE_ACTUALISATIE">'[1]Statische lijsten'!$B$3:$B$4</definedName>
    <definedName name="STAT_LIJSTEN_PEF_BASIS_EENHEID">'[1]Statische lijsten'!$E$88</definedName>
    <definedName name="STAT_LIJSTEN_PRODUCTIE_EENHEDEN">'[1]Statische lijsten'!$E$28:$E$37</definedName>
    <definedName name="STAT_LIJSTEN_RAPPORTAGETYPE">'[1]Statische lijsten'!$E$76:$E$80</definedName>
    <definedName name="STAT_LIJSTEN_SECTORNAMEN">'[1]Statische lijsten'!$G$3:$G$47</definedName>
    <definedName name="STAT_LIJSTEN_STATUS">'[1]Statische lijsten'!$B$34:$B$37</definedName>
    <definedName name="STAT_LIJSTEN_TITEL">'[1]Statische lijsten'!$B$20:$B$31</definedName>
    <definedName name="STAT_LIJSTEN_TOTAAL">'[1]Statische lijsten'!$E$46</definedName>
    <definedName name="STAT_LIJSTEN_TOTAAL_ZV">'[1]Statische lijsten'!$E$49</definedName>
    <definedName name="STAT_LIJSTEN_TOTALE_EMISSIES">'[1]Statische lijsten'!$B$49</definedName>
    <definedName name="STAT_LIJSTEN_TUSSENVOEGSEL">'[1]Statische lijsten'!$B$76:$B$81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4" i="2"/>
  <c r="D3" i="2"/>
  <c r="AJ59" i="1"/>
  <c r="AI59" i="1"/>
  <c r="AG59" i="1"/>
  <c r="AK59" i="1" s="1"/>
  <c r="AF59" i="1"/>
  <c r="AE59" i="1" s="1"/>
  <c r="W59" i="1"/>
  <c r="Y59" i="1" s="1"/>
  <c r="V59" i="1"/>
  <c r="U59" i="1" s="1"/>
  <c r="M59" i="1"/>
  <c r="O59" i="1" s="1"/>
  <c r="L59" i="1"/>
  <c r="K59" i="1" s="1"/>
  <c r="I59" i="1"/>
  <c r="H59" i="1"/>
  <c r="G59" i="1"/>
  <c r="E59" i="1"/>
  <c r="D59" i="1"/>
  <c r="F59" i="1" s="1"/>
  <c r="A59" i="1"/>
  <c r="AL58" i="1"/>
  <c r="AJ58" i="1"/>
  <c r="AH58" i="1"/>
  <c r="AG58" i="1"/>
  <c r="AI58" i="1" s="1"/>
  <c r="E58" i="1" s="1"/>
  <c r="AF58" i="1"/>
  <c r="V58" i="1"/>
  <c r="L58" i="1"/>
  <c r="I58" i="1"/>
  <c r="H58" i="1"/>
  <c r="G58" i="1"/>
  <c r="D58" i="1"/>
  <c r="A58" i="1"/>
  <c r="AL57" i="1"/>
  <c r="AJ57" i="1"/>
  <c r="AH57" i="1"/>
  <c r="AG57" i="1"/>
  <c r="AK57" i="1" s="1"/>
  <c r="AF57" i="1"/>
  <c r="AE57" i="1" s="1"/>
  <c r="W57" i="1"/>
  <c r="AA57" i="1" s="1"/>
  <c r="V57" i="1"/>
  <c r="U57" i="1" s="1"/>
  <c r="M57" i="1"/>
  <c r="Q57" i="1" s="1"/>
  <c r="I57" i="1"/>
  <c r="H57" i="1"/>
  <c r="G57" i="1"/>
  <c r="D57" i="1"/>
  <c r="F57" i="1" s="1"/>
  <c r="A57" i="1"/>
  <c r="AK56" i="1"/>
  <c r="AJ56" i="1"/>
  <c r="AI56" i="1"/>
  <c r="E56" i="1" s="1"/>
  <c r="AE56" i="1"/>
  <c r="AA56" i="1"/>
  <c r="Y56" i="1"/>
  <c r="U56" i="1"/>
  <c r="Q56" i="1"/>
  <c r="O56" i="1"/>
  <c r="K56" i="1"/>
  <c r="I56" i="1"/>
  <c r="H56" i="1"/>
  <c r="G56" i="1"/>
  <c r="F56" i="1"/>
  <c r="D56" i="1"/>
  <c r="A56" i="1"/>
  <c r="AK55" i="1"/>
  <c r="AJ55" i="1"/>
  <c r="AI55" i="1"/>
  <c r="AE55" i="1"/>
  <c r="AA55" i="1"/>
  <c r="Y55" i="1"/>
  <c r="X55" i="1"/>
  <c r="U55" i="1"/>
  <c r="Q55" i="1"/>
  <c r="O55" i="1"/>
  <c r="K55" i="1"/>
  <c r="I55" i="1"/>
  <c r="H55" i="1"/>
  <c r="G55" i="1"/>
  <c r="F55" i="1"/>
  <c r="E55" i="1"/>
  <c r="D55" i="1"/>
  <c r="A55" i="1"/>
  <c r="AK54" i="1"/>
  <c r="AJ54" i="1"/>
  <c r="AI54" i="1"/>
  <c r="AE54" i="1"/>
  <c r="AA54" i="1"/>
  <c r="Y54" i="1"/>
  <c r="U54" i="1"/>
  <c r="Q54" i="1"/>
  <c r="O54" i="1"/>
  <c r="K54" i="1"/>
  <c r="I54" i="1"/>
  <c r="H54" i="1"/>
  <c r="G54" i="1"/>
  <c r="E54" i="1"/>
  <c r="D54" i="1"/>
  <c r="A54" i="1"/>
  <c r="AK53" i="1"/>
  <c r="AJ53" i="1"/>
  <c r="AI53" i="1"/>
  <c r="E53" i="1" s="1"/>
  <c r="AE53" i="1"/>
  <c r="AA53" i="1"/>
  <c r="Y53" i="1"/>
  <c r="U53" i="1"/>
  <c r="Q53" i="1"/>
  <c r="O53" i="1"/>
  <c r="K53" i="1"/>
  <c r="I53" i="1"/>
  <c r="H53" i="1"/>
  <c r="G53" i="1"/>
  <c r="D53" i="1"/>
  <c r="F53" i="1" s="1"/>
  <c r="A53" i="1"/>
  <c r="AK52" i="1"/>
  <c r="AJ52" i="1"/>
  <c r="AI52" i="1"/>
  <c r="E52" i="1" s="1"/>
  <c r="AE52" i="1"/>
  <c r="AA52" i="1"/>
  <c r="Y52" i="1"/>
  <c r="U52" i="1"/>
  <c r="Q52" i="1"/>
  <c r="O52" i="1"/>
  <c r="K52" i="1"/>
  <c r="I52" i="1"/>
  <c r="H52" i="1"/>
  <c r="G52" i="1"/>
  <c r="F52" i="1"/>
  <c r="D52" i="1"/>
  <c r="A52" i="1"/>
  <c r="AK51" i="1"/>
  <c r="AJ51" i="1"/>
  <c r="AI51" i="1"/>
  <c r="AE51" i="1"/>
  <c r="AA51" i="1"/>
  <c r="Y51" i="1"/>
  <c r="U51" i="1"/>
  <c r="Q51" i="1"/>
  <c r="O51" i="1"/>
  <c r="K51" i="1"/>
  <c r="I51" i="1"/>
  <c r="H51" i="1"/>
  <c r="G51" i="1"/>
  <c r="F51" i="1"/>
  <c r="E51" i="1"/>
  <c r="D51" i="1"/>
  <c r="A51" i="1"/>
  <c r="AK50" i="1"/>
  <c r="AJ50" i="1"/>
  <c r="AI50" i="1"/>
  <c r="AE50" i="1"/>
  <c r="AA50" i="1"/>
  <c r="Y50" i="1"/>
  <c r="U50" i="1"/>
  <c r="Q50" i="1"/>
  <c r="O50" i="1"/>
  <c r="K50" i="1"/>
  <c r="I50" i="1"/>
  <c r="H50" i="1"/>
  <c r="G50" i="1"/>
  <c r="E50" i="1"/>
  <c r="D50" i="1"/>
  <c r="A50" i="1"/>
  <c r="AK49" i="1"/>
  <c r="AJ49" i="1"/>
  <c r="AI49" i="1"/>
  <c r="E49" i="1" s="1"/>
  <c r="AE49" i="1"/>
  <c r="AA49" i="1"/>
  <c r="Y49" i="1"/>
  <c r="U49" i="1"/>
  <c r="Q49" i="1"/>
  <c r="O49" i="1"/>
  <c r="K49" i="1"/>
  <c r="I49" i="1"/>
  <c r="H49" i="1"/>
  <c r="G49" i="1"/>
  <c r="D49" i="1"/>
  <c r="F49" i="1" s="1"/>
  <c r="A49" i="1"/>
  <c r="AK48" i="1"/>
  <c r="AJ48" i="1"/>
  <c r="AI48" i="1"/>
  <c r="E48" i="1" s="1"/>
  <c r="AE48" i="1"/>
  <c r="AA48" i="1"/>
  <c r="Y48" i="1"/>
  <c r="U48" i="1"/>
  <c r="Q48" i="1"/>
  <c r="O48" i="1"/>
  <c r="K48" i="1"/>
  <c r="I48" i="1"/>
  <c r="H48" i="1"/>
  <c r="G48" i="1"/>
  <c r="F48" i="1"/>
  <c r="D48" i="1"/>
  <c r="A48" i="1"/>
  <c r="AK47" i="1"/>
  <c r="AJ47" i="1"/>
  <c r="AI47" i="1"/>
  <c r="AE47" i="1"/>
  <c r="AA47" i="1"/>
  <c r="Y47" i="1"/>
  <c r="X47" i="1"/>
  <c r="U47" i="1"/>
  <c r="Q47" i="1"/>
  <c r="O47" i="1"/>
  <c r="K47" i="1"/>
  <c r="I47" i="1"/>
  <c r="H47" i="1"/>
  <c r="G47" i="1"/>
  <c r="F47" i="1"/>
  <c r="E47" i="1"/>
  <c r="D47" i="1"/>
  <c r="A47" i="1"/>
  <c r="AK46" i="1"/>
  <c r="AJ46" i="1"/>
  <c r="AI46" i="1"/>
  <c r="AE46" i="1"/>
  <c r="AA46" i="1"/>
  <c r="Y46" i="1"/>
  <c r="U46" i="1"/>
  <c r="Q46" i="1"/>
  <c r="O46" i="1"/>
  <c r="K46" i="1"/>
  <c r="I46" i="1"/>
  <c r="H46" i="1"/>
  <c r="G46" i="1"/>
  <c r="E46" i="1"/>
  <c r="D46" i="1"/>
  <c r="A46" i="1"/>
  <c r="AK45" i="1"/>
  <c r="AJ45" i="1"/>
  <c r="AI45" i="1"/>
  <c r="E45" i="1" s="1"/>
  <c r="AE45" i="1"/>
  <c r="AA45" i="1"/>
  <c r="Y45" i="1"/>
  <c r="U45" i="1"/>
  <c r="Q45" i="1"/>
  <c r="O45" i="1"/>
  <c r="K45" i="1"/>
  <c r="I45" i="1"/>
  <c r="H45" i="1"/>
  <c r="G45" i="1"/>
  <c r="D45" i="1"/>
  <c r="F45" i="1" s="1"/>
  <c r="A45" i="1"/>
  <c r="AK44" i="1"/>
  <c r="AJ44" i="1"/>
  <c r="AI44" i="1"/>
  <c r="E44" i="1" s="1"/>
  <c r="AE44" i="1"/>
  <c r="AA44" i="1"/>
  <c r="Y44" i="1"/>
  <c r="U44" i="1"/>
  <c r="Q44" i="1"/>
  <c r="O44" i="1"/>
  <c r="K44" i="1"/>
  <c r="I44" i="1"/>
  <c r="H44" i="1"/>
  <c r="G44" i="1"/>
  <c r="F44" i="1"/>
  <c r="D44" i="1"/>
  <c r="A44" i="1"/>
  <c r="AK43" i="1"/>
  <c r="AJ43" i="1"/>
  <c r="AI43" i="1"/>
  <c r="AE43" i="1"/>
  <c r="AA43" i="1"/>
  <c r="Y43" i="1"/>
  <c r="U43" i="1"/>
  <c r="Q43" i="1"/>
  <c r="O43" i="1"/>
  <c r="K43" i="1"/>
  <c r="I43" i="1"/>
  <c r="H43" i="1"/>
  <c r="G43" i="1"/>
  <c r="F43" i="1"/>
  <c r="E43" i="1"/>
  <c r="D43" i="1"/>
  <c r="A43" i="1"/>
  <c r="AK42" i="1"/>
  <c r="AJ42" i="1"/>
  <c r="AI42" i="1"/>
  <c r="AE42" i="1"/>
  <c r="AA42" i="1"/>
  <c r="Y42" i="1"/>
  <c r="U42" i="1"/>
  <c r="Q42" i="1"/>
  <c r="O42" i="1"/>
  <c r="K42" i="1"/>
  <c r="I42" i="1"/>
  <c r="H42" i="1"/>
  <c r="G42" i="1"/>
  <c r="E42" i="1"/>
  <c r="D42" i="1"/>
  <c r="A42" i="1"/>
  <c r="AK41" i="1"/>
  <c r="AJ41" i="1"/>
  <c r="AI41" i="1"/>
  <c r="E41" i="1" s="1"/>
  <c r="AE41" i="1"/>
  <c r="AA41" i="1"/>
  <c r="Y41" i="1"/>
  <c r="U41" i="1"/>
  <c r="Q41" i="1"/>
  <c r="O41" i="1"/>
  <c r="K41" i="1"/>
  <c r="I41" i="1"/>
  <c r="H41" i="1"/>
  <c r="G41" i="1"/>
  <c r="D41" i="1"/>
  <c r="F41" i="1" s="1"/>
  <c r="A41" i="1"/>
  <c r="AK40" i="1"/>
  <c r="AJ40" i="1"/>
  <c r="AI40" i="1"/>
  <c r="E40" i="1" s="1"/>
  <c r="AE40" i="1"/>
  <c r="AA40" i="1"/>
  <c r="Y40" i="1"/>
  <c r="U40" i="1"/>
  <c r="Q40" i="1"/>
  <c r="O40" i="1"/>
  <c r="K40" i="1"/>
  <c r="I40" i="1"/>
  <c r="H40" i="1"/>
  <c r="G40" i="1"/>
  <c r="F40" i="1"/>
  <c r="D40" i="1"/>
  <c r="A40" i="1"/>
  <c r="AK39" i="1"/>
  <c r="AJ39" i="1"/>
  <c r="AI39" i="1"/>
  <c r="AE39" i="1"/>
  <c r="AA39" i="1"/>
  <c r="Y39" i="1"/>
  <c r="X39" i="1"/>
  <c r="U39" i="1"/>
  <c r="Q39" i="1"/>
  <c r="O39" i="1"/>
  <c r="K39" i="1"/>
  <c r="I39" i="1"/>
  <c r="H39" i="1"/>
  <c r="G39" i="1"/>
  <c r="F39" i="1"/>
  <c r="E39" i="1"/>
  <c r="D39" i="1"/>
  <c r="A39" i="1"/>
  <c r="AK38" i="1"/>
  <c r="AJ38" i="1"/>
  <c r="AI38" i="1"/>
  <c r="AE38" i="1"/>
  <c r="AA38" i="1"/>
  <c r="Y38" i="1"/>
  <c r="U38" i="1"/>
  <c r="Q38" i="1"/>
  <c r="O38" i="1"/>
  <c r="K38" i="1"/>
  <c r="I38" i="1"/>
  <c r="H38" i="1"/>
  <c r="G38" i="1"/>
  <c r="E38" i="1"/>
  <c r="D38" i="1"/>
  <c r="A38" i="1"/>
  <c r="AK37" i="1"/>
  <c r="AJ37" i="1"/>
  <c r="AI37" i="1"/>
  <c r="E37" i="1" s="1"/>
  <c r="AE37" i="1"/>
  <c r="AA37" i="1"/>
  <c r="Y37" i="1"/>
  <c r="U37" i="1"/>
  <c r="Q37" i="1"/>
  <c r="O37" i="1"/>
  <c r="K37" i="1"/>
  <c r="I37" i="1"/>
  <c r="H37" i="1"/>
  <c r="G37" i="1"/>
  <c r="D37" i="1"/>
  <c r="A37" i="1"/>
  <c r="AK36" i="1"/>
  <c r="AJ36" i="1"/>
  <c r="AI36" i="1"/>
  <c r="E36" i="1" s="1"/>
  <c r="AE36" i="1"/>
  <c r="AA36" i="1"/>
  <c r="Y36" i="1"/>
  <c r="U36" i="1"/>
  <c r="Q36" i="1"/>
  <c r="O36" i="1"/>
  <c r="K36" i="1"/>
  <c r="I36" i="1"/>
  <c r="H36" i="1"/>
  <c r="G36" i="1"/>
  <c r="D36" i="1"/>
  <c r="F36" i="1" s="1"/>
  <c r="A36" i="1"/>
  <c r="AK35" i="1"/>
  <c r="AJ35" i="1"/>
  <c r="AI35" i="1"/>
  <c r="E35" i="1" s="1"/>
  <c r="AE35" i="1"/>
  <c r="AA35" i="1"/>
  <c r="Y35" i="1"/>
  <c r="U35" i="1"/>
  <c r="Q35" i="1"/>
  <c r="O35" i="1"/>
  <c r="K35" i="1"/>
  <c r="I35" i="1"/>
  <c r="H35" i="1"/>
  <c r="G35" i="1"/>
  <c r="F35" i="1"/>
  <c r="D35" i="1"/>
  <c r="A35" i="1"/>
  <c r="AK34" i="1"/>
  <c r="AJ34" i="1"/>
  <c r="AI34" i="1"/>
  <c r="AE34" i="1"/>
  <c r="AA34" i="1"/>
  <c r="Y34" i="1"/>
  <c r="X34" i="1"/>
  <c r="U34" i="1"/>
  <c r="Q34" i="1"/>
  <c r="O34" i="1"/>
  <c r="K34" i="1"/>
  <c r="I34" i="1"/>
  <c r="H34" i="1"/>
  <c r="G34" i="1"/>
  <c r="E34" i="1"/>
  <c r="D34" i="1"/>
  <c r="F34" i="1" s="1"/>
  <c r="A34" i="1"/>
  <c r="AK33" i="1"/>
  <c r="AJ33" i="1"/>
  <c r="AI33" i="1"/>
  <c r="AE33" i="1"/>
  <c r="AA33" i="1"/>
  <c r="Y33" i="1"/>
  <c r="U33" i="1"/>
  <c r="Q33" i="1"/>
  <c r="O33" i="1"/>
  <c r="K33" i="1"/>
  <c r="I33" i="1"/>
  <c r="H33" i="1"/>
  <c r="G33" i="1"/>
  <c r="E33" i="1"/>
  <c r="D33" i="1"/>
  <c r="A33" i="1"/>
  <c r="AK32" i="1"/>
  <c r="AJ32" i="1"/>
  <c r="AI32" i="1"/>
  <c r="E32" i="1" s="1"/>
  <c r="AE32" i="1"/>
  <c r="AA32" i="1"/>
  <c r="Y32" i="1"/>
  <c r="U32" i="1"/>
  <c r="Q32" i="1"/>
  <c r="O32" i="1"/>
  <c r="K32" i="1"/>
  <c r="I32" i="1"/>
  <c r="H32" i="1"/>
  <c r="G32" i="1"/>
  <c r="D32" i="1"/>
  <c r="F32" i="1" s="1"/>
  <c r="A32" i="1"/>
  <c r="AK31" i="1"/>
  <c r="AJ31" i="1"/>
  <c r="AI31" i="1"/>
  <c r="E31" i="1" s="1"/>
  <c r="AE31" i="1"/>
  <c r="AA31" i="1"/>
  <c r="Y31" i="1"/>
  <c r="U31" i="1"/>
  <c r="Q31" i="1"/>
  <c r="O31" i="1"/>
  <c r="K31" i="1"/>
  <c r="I31" i="1"/>
  <c r="H31" i="1"/>
  <c r="G31" i="1"/>
  <c r="F31" i="1"/>
  <c r="D31" i="1"/>
  <c r="A31" i="1"/>
  <c r="AK30" i="1"/>
  <c r="AJ30" i="1"/>
  <c r="AI30" i="1"/>
  <c r="AE30" i="1"/>
  <c r="AA30" i="1"/>
  <c r="Y30" i="1"/>
  <c r="X30" i="1"/>
  <c r="U30" i="1"/>
  <c r="Q30" i="1"/>
  <c r="O30" i="1"/>
  <c r="K30" i="1"/>
  <c r="I30" i="1"/>
  <c r="H30" i="1"/>
  <c r="G30" i="1"/>
  <c r="E30" i="1"/>
  <c r="D30" i="1"/>
  <c r="F30" i="1" s="1"/>
  <c r="A30" i="1"/>
  <c r="AK29" i="1"/>
  <c r="AJ29" i="1"/>
  <c r="AI29" i="1"/>
  <c r="AE29" i="1"/>
  <c r="AA29" i="1"/>
  <c r="Y29" i="1"/>
  <c r="U29" i="1"/>
  <c r="Q29" i="1"/>
  <c r="O29" i="1"/>
  <c r="K29" i="1"/>
  <c r="I29" i="1"/>
  <c r="H29" i="1"/>
  <c r="G29" i="1"/>
  <c r="E29" i="1"/>
  <c r="D29" i="1"/>
  <c r="A29" i="1"/>
  <c r="AK28" i="1"/>
  <c r="AJ28" i="1"/>
  <c r="AI28" i="1"/>
  <c r="E28" i="1" s="1"/>
  <c r="AE28" i="1"/>
  <c r="AA28" i="1"/>
  <c r="Y28" i="1"/>
  <c r="U28" i="1"/>
  <c r="Q28" i="1"/>
  <c r="O28" i="1"/>
  <c r="K28" i="1"/>
  <c r="I28" i="1"/>
  <c r="H28" i="1"/>
  <c r="G28" i="1"/>
  <c r="D28" i="1"/>
  <c r="F28" i="1" s="1"/>
  <c r="A28" i="1"/>
  <c r="AK27" i="1"/>
  <c r="AJ27" i="1"/>
  <c r="AI27" i="1"/>
  <c r="E27" i="1" s="1"/>
  <c r="AE27" i="1"/>
  <c r="AA27" i="1"/>
  <c r="Y27" i="1"/>
  <c r="U27" i="1"/>
  <c r="Q27" i="1"/>
  <c r="O27" i="1"/>
  <c r="K27" i="1"/>
  <c r="I27" i="1"/>
  <c r="H27" i="1"/>
  <c r="G27" i="1"/>
  <c r="F27" i="1"/>
  <c r="D27" i="1"/>
  <c r="A27" i="1"/>
  <c r="AK26" i="1"/>
  <c r="AJ26" i="1"/>
  <c r="AI26" i="1"/>
  <c r="AE26" i="1"/>
  <c r="AA26" i="1"/>
  <c r="Y26" i="1"/>
  <c r="X26" i="1"/>
  <c r="U26" i="1"/>
  <c r="Q26" i="1"/>
  <c r="O26" i="1"/>
  <c r="K26" i="1"/>
  <c r="I26" i="1"/>
  <c r="H26" i="1"/>
  <c r="G26" i="1"/>
  <c r="E26" i="1"/>
  <c r="D26" i="1"/>
  <c r="F26" i="1" s="1"/>
  <c r="A26" i="1"/>
  <c r="AK25" i="1"/>
  <c r="AJ25" i="1"/>
  <c r="AI25" i="1"/>
  <c r="AE25" i="1"/>
  <c r="AA25" i="1"/>
  <c r="Y25" i="1"/>
  <c r="U25" i="1"/>
  <c r="Q25" i="1"/>
  <c r="O25" i="1"/>
  <c r="K25" i="1"/>
  <c r="I25" i="1"/>
  <c r="H25" i="1"/>
  <c r="G25" i="1"/>
  <c r="E25" i="1"/>
  <c r="D25" i="1"/>
  <c r="A25" i="1"/>
  <c r="AJ24" i="1"/>
  <c r="AI24" i="1"/>
  <c r="E24" i="1" s="1"/>
  <c r="AG24" i="1"/>
  <c r="W24" i="1"/>
  <c r="Y24" i="1" s="1"/>
  <c r="Q24" i="1"/>
  <c r="O24" i="1"/>
  <c r="M24" i="1"/>
  <c r="K24" i="1"/>
  <c r="I24" i="1"/>
  <c r="H24" i="1"/>
  <c r="G24" i="1"/>
  <c r="F24" i="1"/>
  <c r="D24" i="1"/>
  <c r="A24" i="1"/>
  <c r="AK23" i="1"/>
  <c r="AJ23" i="1"/>
  <c r="AI23" i="1"/>
  <c r="AE23" i="1"/>
  <c r="AB23" i="1"/>
  <c r="AA23" i="1"/>
  <c r="Y23" i="1"/>
  <c r="U23" i="1"/>
  <c r="Q23" i="1"/>
  <c r="O23" i="1"/>
  <c r="K23" i="1"/>
  <c r="I23" i="1"/>
  <c r="H23" i="1"/>
  <c r="G23" i="1"/>
  <c r="F23" i="1"/>
  <c r="E23" i="1"/>
  <c r="D23" i="1"/>
  <c r="A23" i="1"/>
  <c r="AK22" i="1"/>
  <c r="AJ22" i="1"/>
  <c r="AI22" i="1"/>
  <c r="E22" i="1" s="1"/>
  <c r="AE22" i="1"/>
  <c r="AB22" i="1"/>
  <c r="AA22" i="1"/>
  <c r="Y22" i="1"/>
  <c r="X22" i="1"/>
  <c r="Z22" i="1" s="1"/>
  <c r="U22" i="1"/>
  <c r="Q22" i="1"/>
  <c r="O22" i="1"/>
  <c r="K22" i="1"/>
  <c r="I22" i="1"/>
  <c r="H22" i="1"/>
  <c r="G22" i="1"/>
  <c r="D22" i="1"/>
  <c r="F22" i="1" s="1"/>
  <c r="A22" i="1"/>
  <c r="AK21" i="1"/>
  <c r="AJ21" i="1"/>
  <c r="AI21" i="1"/>
  <c r="E21" i="1" s="1"/>
  <c r="AE21" i="1"/>
  <c r="AA21" i="1"/>
  <c r="Y21" i="1"/>
  <c r="U21" i="1"/>
  <c r="Q21" i="1"/>
  <c r="O21" i="1"/>
  <c r="K21" i="1"/>
  <c r="I21" i="1"/>
  <c r="H21" i="1"/>
  <c r="G21" i="1"/>
  <c r="F21" i="1"/>
  <c r="D21" i="1"/>
  <c r="A21" i="1"/>
  <c r="AK20" i="1"/>
  <c r="AJ20" i="1"/>
  <c r="AI20" i="1"/>
  <c r="AE20" i="1"/>
  <c r="AB20" i="1"/>
  <c r="AA20" i="1"/>
  <c r="Y20" i="1"/>
  <c r="X20" i="1"/>
  <c r="Z20" i="1" s="1"/>
  <c r="U20" i="1"/>
  <c r="Q20" i="1"/>
  <c r="O20" i="1"/>
  <c r="K20" i="1"/>
  <c r="I20" i="1"/>
  <c r="H20" i="1"/>
  <c r="G20" i="1"/>
  <c r="F20" i="1"/>
  <c r="E20" i="1"/>
  <c r="D20" i="1"/>
  <c r="A20" i="1"/>
  <c r="AK19" i="1"/>
  <c r="AJ19" i="1"/>
  <c r="AI19" i="1"/>
  <c r="AE19" i="1"/>
  <c r="AA19" i="1"/>
  <c r="Y19" i="1"/>
  <c r="U19" i="1"/>
  <c r="Q19" i="1"/>
  <c r="O19" i="1"/>
  <c r="K19" i="1"/>
  <c r="I19" i="1"/>
  <c r="H19" i="1"/>
  <c r="G19" i="1"/>
  <c r="E19" i="1"/>
  <c r="D19" i="1"/>
  <c r="F19" i="1" s="1"/>
  <c r="A19" i="1"/>
  <c r="AK18" i="1"/>
  <c r="AJ18" i="1"/>
  <c r="AI18" i="1"/>
  <c r="E18" i="1" s="1"/>
  <c r="AE18" i="1"/>
  <c r="AA18" i="1"/>
  <c r="Y18" i="1"/>
  <c r="U18" i="1"/>
  <c r="Q18" i="1"/>
  <c r="O18" i="1"/>
  <c r="K18" i="1"/>
  <c r="I18" i="1"/>
  <c r="H18" i="1"/>
  <c r="G18" i="1"/>
  <c r="D18" i="1"/>
  <c r="F18" i="1" s="1"/>
  <c r="A18" i="1"/>
  <c r="AK17" i="1"/>
  <c r="AJ17" i="1"/>
  <c r="AI17" i="1"/>
  <c r="E17" i="1" s="1"/>
  <c r="AE17" i="1"/>
  <c r="AA17" i="1"/>
  <c r="Y17" i="1"/>
  <c r="U17" i="1"/>
  <c r="Q17" i="1"/>
  <c r="O17" i="1"/>
  <c r="K17" i="1"/>
  <c r="I17" i="1"/>
  <c r="H17" i="1"/>
  <c r="G17" i="1"/>
  <c r="F17" i="1"/>
  <c r="D17" i="1"/>
  <c r="A17" i="1"/>
  <c r="AK16" i="1"/>
  <c r="AJ16" i="1"/>
  <c r="AI16" i="1"/>
  <c r="AE16" i="1"/>
  <c r="AB16" i="1"/>
  <c r="AA16" i="1"/>
  <c r="Y16" i="1"/>
  <c r="X16" i="1"/>
  <c r="Z16" i="1" s="1"/>
  <c r="U16" i="1"/>
  <c r="Q16" i="1"/>
  <c r="O16" i="1"/>
  <c r="K16" i="1"/>
  <c r="I16" i="1"/>
  <c r="H16" i="1"/>
  <c r="G16" i="1"/>
  <c r="F16" i="1"/>
  <c r="E16" i="1"/>
  <c r="D16" i="1"/>
  <c r="A16" i="1"/>
  <c r="AK15" i="1"/>
  <c r="AJ15" i="1"/>
  <c r="AI15" i="1"/>
  <c r="AE15" i="1"/>
  <c r="AA15" i="1"/>
  <c r="Y15" i="1"/>
  <c r="U15" i="1"/>
  <c r="Q15" i="1"/>
  <c r="O15" i="1"/>
  <c r="K15" i="1"/>
  <c r="I15" i="1"/>
  <c r="H15" i="1"/>
  <c r="G15" i="1"/>
  <c r="E15" i="1"/>
  <c r="D15" i="1"/>
  <c r="F15" i="1" s="1"/>
  <c r="A15" i="1"/>
  <c r="AK14" i="1"/>
  <c r="AJ14" i="1"/>
  <c r="AI14" i="1"/>
  <c r="E14" i="1" s="1"/>
  <c r="AE14" i="1"/>
  <c r="AA14" i="1"/>
  <c r="Y14" i="1"/>
  <c r="U14" i="1"/>
  <c r="Q14" i="1"/>
  <c r="O14" i="1"/>
  <c r="K14" i="1"/>
  <c r="I14" i="1"/>
  <c r="H14" i="1"/>
  <c r="G14" i="1"/>
  <c r="D14" i="1"/>
  <c r="F14" i="1" s="1"/>
  <c r="A14" i="1"/>
  <c r="AK13" i="1"/>
  <c r="AJ13" i="1"/>
  <c r="AI13" i="1"/>
  <c r="E13" i="1" s="1"/>
  <c r="AE13" i="1"/>
  <c r="AA13" i="1"/>
  <c r="Y13" i="1"/>
  <c r="U13" i="1"/>
  <c r="Q13" i="1"/>
  <c r="O13" i="1"/>
  <c r="K13" i="1"/>
  <c r="I13" i="1"/>
  <c r="H13" i="1"/>
  <c r="G13" i="1"/>
  <c r="F13" i="1"/>
  <c r="D13" i="1"/>
  <c r="A13" i="1"/>
  <c r="AK12" i="1"/>
  <c r="AJ12" i="1"/>
  <c r="AI12" i="1"/>
  <c r="AE12" i="1"/>
  <c r="AB12" i="1"/>
  <c r="AA12" i="1"/>
  <c r="Y12" i="1"/>
  <c r="X12" i="1"/>
  <c r="Z12" i="1" s="1"/>
  <c r="U12" i="1"/>
  <c r="Q12" i="1"/>
  <c r="O12" i="1"/>
  <c r="K12" i="1"/>
  <c r="I12" i="1"/>
  <c r="H12" i="1"/>
  <c r="G12" i="1"/>
  <c r="F12" i="1"/>
  <c r="E12" i="1"/>
  <c r="D12" i="1"/>
  <c r="A12" i="1"/>
  <c r="AK11" i="1"/>
  <c r="AJ11" i="1"/>
  <c r="AI11" i="1"/>
  <c r="AE11" i="1"/>
  <c r="AA11" i="1"/>
  <c r="Y11" i="1"/>
  <c r="U11" i="1"/>
  <c r="Q11" i="1"/>
  <c r="O11" i="1"/>
  <c r="K11" i="1"/>
  <c r="I11" i="1"/>
  <c r="H11" i="1"/>
  <c r="G11" i="1"/>
  <c r="E11" i="1"/>
  <c r="D11" i="1"/>
  <c r="F11" i="1" s="1"/>
  <c r="A11" i="1"/>
  <c r="AK10" i="1"/>
  <c r="AJ10" i="1"/>
  <c r="AI10" i="1"/>
  <c r="E10" i="1" s="1"/>
  <c r="AE10" i="1"/>
  <c r="AA10" i="1"/>
  <c r="Y10" i="1"/>
  <c r="U10" i="1"/>
  <c r="Q10" i="1"/>
  <c r="O10" i="1"/>
  <c r="K10" i="1"/>
  <c r="I10" i="1"/>
  <c r="H10" i="1"/>
  <c r="G10" i="1"/>
  <c r="D10" i="1"/>
  <c r="F10" i="1" s="1"/>
  <c r="A10" i="1"/>
  <c r="AK9" i="1"/>
  <c r="AJ9" i="1"/>
  <c r="AI9" i="1"/>
  <c r="E9" i="1" s="1"/>
  <c r="AE9" i="1"/>
  <c r="AA9" i="1"/>
  <c r="Y9" i="1"/>
  <c r="U9" i="1"/>
  <c r="Q9" i="1"/>
  <c r="O9" i="1"/>
  <c r="K9" i="1"/>
  <c r="I9" i="1"/>
  <c r="H9" i="1"/>
  <c r="G9" i="1"/>
  <c r="F9" i="1"/>
  <c r="D9" i="1"/>
  <c r="A9" i="1"/>
  <c r="AK8" i="1"/>
  <c r="AJ8" i="1"/>
  <c r="AI8" i="1"/>
  <c r="AE8" i="1"/>
  <c r="AB8" i="1"/>
  <c r="AA8" i="1"/>
  <c r="Y8" i="1"/>
  <c r="X8" i="1"/>
  <c r="Z8" i="1" s="1"/>
  <c r="U8" i="1"/>
  <c r="Q8" i="1"/>
  <c r="O8" i="1"/>
  <c r="K8" i="1"/>
  <c r="I8" i="1"/>
  <c r="H8" i="1"/>
  <c r="G8" i="1"/>
  <c r="F8" i="1"/>
  <c r="E8" i="1"/>
  <c r="D8" i="1"/>
  <c r="A8" i="1"/>
  <c r="W4" i="1"/>
  <c r="X59" i="1" s="1"/>
  <c r="M4" i="1"/>
  <c r="N59" i="1" s="1"/>
  <c r="B4" i="1"/>
  <c r="N10" i="1" l="1"/>
  <c r="P10" i="1" s="1"/>
  <c r="R10" i="1"/>
  <c r="N14" i="1"/>
  <c r="R14" i="1"/>
  <c r="N18" i="1"/>
  <c r="P18" i="1" s="1"/>
  <c r="R18" i="1"/>
  <c r="N27" i="1"/>
  <c r="R27" i="1"/>
  <c r="Z34" i="1"/>
  <c r="N35" i="1"/>
  <c r="N53" i="1"/>
  <c r="Z55" i="1"/>
  <c r="N9" i="1"/>
  <c r="N8" i="1"/>
  <c r="R8" i="1"/>
  <c r="N12" i="1"/>
  <c r="P12" i="1" s="1"/>
  <c r="R12" i="1"/>
  <c r="R16" i="1"/>
  <c r="X18" i="1"/>
  <c r="AB18" i="1"/>
  <c r="R20" i="1"/>
  <c r="X9" i="1"/>
  <c r="AB9" i="1"/>
  <c r="N11" i="1"/>
  <c r="P11" i="1" s="1"/>
  <c r="R11" i="1"/>
  <c r="X13" i="1"/>
  <c r="AB13" i="1"/>
  <c r="N15" i="1"/>
  <c r="P15" i="1" s="1"/>
  <c r="R15" i="1"/>
  <c r="X17" i="1"/>
  <c r="Z17" i="1" s="1"/>
  <c r="AB17" i="1"/>
  <c r="N19" i="1"/>
  <c r="P19" i="1" s="1"/>
  <c r="R19" i="1"/>
  <c r="X21" i="1"/>
  <c r="X24" i="1"/>
  <c r="AK24" i="1"/>
  <c r="AE24" i="1"/>
  <c r="F25" i="1"/>
  <c r="X25" i="1"/>
  <c r="AB25" i="1"/>
  <c r="AB26" i="1"/>
  <c r="F29" i="1"/>
  <c r="X29" i="1"/>
  <c r="AB29" i="1"/>
  <c r="AB30" i="1"/>
  <c r="F33" i="1"/>
  <c r="X33" i="1"/>
  <c r="AB33" i="1"/>
  <c r="AB34" i="1"/>
  <c r="F37" i="1"/>
  <c r="R37" i="1"/>
  <c r="AB39" i="1"/>
  <c r="Z39" i="1" s="1"/>
  <c r="F42" i="1"/>
  <c r="R45" i="1"/>
  <c r="AB47" i="1"/>
  <c r="F50" i="1"/>
  <c r="R53" i="1"/>
  <c r="AB55" i="1"/>
  <c r="AE58" i="1"/>
  <c r="AK58" i="1"/>
  <c r="Z26" i="1"/>
  <c r="Z30" i="1"/>
  <c r="N37" i="1"/>
  <c r="P37" i="1" s="1"/>
  <c r="N45" i="1"/>
  <c r="P45" i="1" s="1"/>
  <c r="X11" i="1"/>
  <c r="AB11" i="1"/>
  <c r="N13" i="1"/>
  <c r="P13" i="1" s="1"/>
  <c r="R13" i="1"/>
  <c r="X15" i="1"/>
  <c r="AB15" i="1"/>
  <c r="N17" i="1"/>
  <c r="P17" i="1" s="1"/>
  <c r="R17" i="1"/>
  <c r="X19" i="1"/>
  <c r="AB19" i="1"/>
  <c r="N21" i="1"/>
  <c r="P21" i="1" s="1"/>
  <c r="R21" i="1"/>
  <c r="X23" i="1"/>
  <c r="Z23" i="1" s="1"/>
  <c r="U24" i="1"/>
  <c r="AA24" i="1"/>
  <c r="N25" i="1"/>
  <c r="R25" i="1"/>
  <c r="R28" i="1"/>
  <c r="N29" i="1"/>
  <c r="P29" i="1" s="1"/>
  <c r="R29" i="1"/>
  <c r="R32" i="1"/>
  <c r="N33" i="1"/>
  <c r="R33" i="1"/>
  <c r="R36" i="1"/>
  <c r="F38" i="1"/>
  <c r="R41" i="1"/>
  <c r="AB43" i="1"/>
  <c r="F46" i="1"/>
  <c r="R49" i="1"/>
  <c r="AB51" i="1"/>
  <c r="F54" i="1"/>
  <c r="L57" i="1"/>
  <c r="K57" i="1" s="1"/>
  <c r="F58" i="1"/>
  <c r="W58" i="1"/>
  <c r="U58" i="1" s="1"/>
  <c r="R57" i="1"/>
  <c r="N57" i="1"/>
  <c r="P57" i="1" s="1"/>
  <c r="R55" i="1"/>
  <c r="N55" i="1"/>
  <c r="P55" i="1" s="1"/>
  <c r="R51" i="1"/>
  <c r="N51" i="1"/>
  <c r="P51" i="1" s="1"/>
  <c r="R47" i="1"/>
  <c r="N47" i="1"/>
  <c r="P47" i="1" s="1"/>
  <c r="R43" i="1"/>
  <c r="N43" i="1"/>
  <c r="P43" i="1" s="1"/>
  <c r="R39" i="1"/>
  <c r="N39" i="1"/>
  <c r="P39" i="1" s="1"/>
  <c r="R58" i="1"/>
  <c r="N58" i="1"/>
  <c r="P58" i="1" s="1"/>
  <c r="R56" i="1"/>
  <c r="N56" i="1"/>
  <c r="P56" i="1" s="1"/>
  <c r="R52" i="1"/>
  <c r="N52" i="1"/>
  <c r="P52" i="1" s="1"/>
  <c r="R48" i="1"/>
  <c r="N48" i="1"/>
  <c r="P48" i="1" s="1"/>
  <c r="R44" i="1"/>
  <c r="N44" i="1"/>
  <c r="P44" i="1" s="1"/>
  <c r="R40" i="1"/>
  <c r="N40" i="1"/>
  <c r="P40" i="1" s="1"/>
  <c r="R54" i="1"/>
  <c r="N54" i="1"/>
  <c r="P54" i="1" s="1"/>
  <c r="R50" i="1"/>
  <c r="N50" i="1"/>
  <c r="P50" i="1" s="1"/>
  <c r="R46" i="1"/>
  <c r="N46" i="1"/>
  <c r="P46" i="1" s="1"/>
  <c r="R42" i="1"/>
  <c r="N42" i="1"/>
  <c r="P42" i="1" s="1"/>
  <c r="R38" i="1"/>
  <c r="N38" i="1"/>
  <c r="P38" i="1" s="1"/>
  <c r="R34" i="1"/>
  <c r="N34" i="1"/>
  <c r="P34" i="1" s="1"/>
  <c r="R30" i="1"/>
  <c r="N30" i="1"/>
  <c r="P30" i="1" s="1"/>
  <c r="R26" i="1"/>
  <c r="N26" i="1"/>
  <c r="P26" i="1" s="1"/>
  <c r="R24" i="1"/>
  <c r="N24" i="1"/>
  <c r="P24" i="1" s="1"/>
  <c r="R23" i="1"/>
  <c r="N23" i="1"/>
  <c r="P23" i="1" s="1"/>
  <c r="N31" i="1"/>
  <c r="R31" i="1"/>
  <c r="R35" i="1"/>
  <c r="Z47" i="1"/>
  <c r="AB57" i="1"/>
  <c r="X57" i="1"/>
  <c r="Z57" i="1" s="1"/>
  <c r="AB53" i="1"/>
  <c r="X53" i="1"/>
  <c r="Z53" i="1" s="1"/>
  <c r="AB49" i="1"/>
  <c r="X49" i="1"/>
  <c r="Z49" i="1" s="1"/>
  <c r="AB45" i="1"/>
  <c r="X45" i="1"/>
  <c r="Z45" i="1" s="1"/>
  <c r="AB41" i="1"/>
  <c r="X41" i="1"/>
  <c r="Z41" i="1" s="1"/>
  <c r="AB37" i="1"/>
  <c r="X37" i="1"/>
  <c r="Z37" i="1" s="1"/>
  <c r="AB58" i="1"/>
  <c r="X58" i="1"/>
  <c r="Z58" i="1" s="1"/>
  <c r="AB54" i="1"/>
  <c r="X54" i="1"/>
  <c r="Z54" i="1" s="1"/>
  <c r="AB50" i="1"/>
  <c r="X50" i="1"/>
  <c r="Z50" i="1" s="1"/>
  <c r="AB46" i="1"/>
  <c r="X46" i="1"/>
  <c r="Z46" i="1" s="1"/>
  <c r="AB42" i="1"/>
  <c r="X42" i="1"/>
  <c r="Z42" i="1" s="1"/>
  <c r="AB38" i="1"/>
  <c r="X38" i="1"/>
  <c r="Z38" i="1" s="1"/>
  <c r="AB56" i="1"/>
  <c r="X56" i="1"/>
  <c r="Z56" i="1" s="1"/>
  <c r="AB52" i="1"/>
  <c r="X52" i="1"/>
  <c r="Z52" i="1" s="1"/>
  <c r="AB48" i="1"/>
  <c r="X48" i="1"/>
  <c r="Z48" i="1" s="1"/>
  <c r="AB44" i="1"/>
  <c r="X44" i="1"/>
  <c r="Z44" i="1" s="1"/>
  <c r="AB40" i="1"/>
  <c r="X40" i="1"/>
  <c r="Z40" i="1" s="1"/>
  <c r="AB36" i="1"/>
  <c r="X36" i="1"/>
  <c r="Z36" i="1" s="1"/>
  <c r="AB32" i="1"/>
  <c r="X32" i="1"/>
  <c r="Z32" i="1" s="1"/>
  <c r="AB28" i="1"/>
  <c r="X28" i="1"/>
  <c r="Z28" i="1" s="1"/>
  <c r="AB21" i="1"/>
  <c r="R9" i="1"/>
  <c r="X10" i="1"/>
  <c r="AB10" i="1"/>
  <c r="X14" i="1"/>
  <c r="AB14" i="1"/>
  <c r="N16" i="1"/>
  <c r="P16" i="1" s="1"/>
  <c r="N20" i="1"/>
  <c r="P20" i="1" s="1"/>
  <c r="N22" i="1"/>
  <c r="R22" i="1"/>
  <c r="AB24" i="1"/>
  <c r="X27" i="1"/>
  <c r="Z27" i="1" s="1"/>
  <c r="AB27" i="1"/>
  <c r="N28" i="1"/>
  <c r="P28" i="1" s="1"/>
  <c r="X31" i="1"/>
  <c r="AB31" i="1"/>
  <c r="N32" i="1"/>
  <c r="P32" i="1" s="1"/>
  <c r="X35" i="1"/>
  <c r="Z35" i="1" s="1"/>
  <c r="AB35" i="1"/>
  <c r="N36" i="1"/>
  <c r="P36" i="1" s="1"/>
  <c r="N41" i="1"/>
  <c r="P41" i="1" s="1"/>
  <c r="X43" i="1"/>
  <c r="N49" i="1"/>
  <c r="P49" i="1" s="1"/>
  <c r="X51" i="1"/>
  <c r="Z51" i="1" s="1"/>
  <c r="R59" i="1"/>
  <c r="P59" i="1" s="1"/>
  <c r="AB59" i="1"/>
  <c r="Z59" i="1" s="1"/>
  <c r="O57" i="1"/>
  <c r="Y57" i="1"/>
  <c r="AI57" i="1"/>
  <c r="E57" i="1" s="1"/>
  <c r="Q59" i="1"/>
  <c r="AA59" i="1"/>
  <c r="Z43" i="1" l="1"/>
  <c r="P22" i="1"/>
  <c r="Z14" i="1"/>
  <c r="P31" i="1"/>
  <c r="P25" i="1"/>
  <c r="P9" i="1"/>
  <c r="P35" i="1"/>
  <c r="Y58" i="1"/>
  <c r="AA58" i="1"/>
  <c r="M58" i="1"/>
  <c r="Z31" i="1"/>
  <c r="Z10" i="1"/>
  <c r="P33" i="1"/>
  <c r="Z33" i="1"/>
  <c r="Z29" i="1"/>
  <c r="Z25" i="1"/>
  <c r="Z24" i="1"/>
  <c r="Z18" i="1"/>
  <c r="P53" i="1"/>
  <c r="Z19" i="1"/>
  <c r="Z15" i="1"/>
  <c r="Z11" i="1"/>
  <c r="Z21" i="1"/>
  <c r="Z13" i="1"/>
  <c r="Z9" i="1"/>
  <c r="P8" i="1"/>
  <c r="P27" i="1"/>
  <c r="P14" i="1"/>
  <c r="O58" i="1" l="1"/>
  <c r="Q58" i="1"/>
  <c r="K58" i="1"/>
</calcChain>
</file>

<file path=xl/sharedStrings.xml><?xml version="1.0" encoding="utf-8"?>
<sst xmlns="http://schemas.openxmlformats.org/spreadsheetml/2006/main" count="604" uniqueCount="84">
  <si>
    <t>ENERGIEBESPARINGSANALYSE</t>
  </si>
  <si>
    <t>1 Wh =</t>
  </si>
  <si>
    <t>GJ</t>
  </si>
  <si>
    <t>1 kWh =</t>
  </si>
  <si>
    <t xml:space="preserve">1 GJ = </t>
  </si>
  <si>
    <t>kWh</t>
  </si>
  <si>
    <t>ENERGIEDRAGERSLIJST</t>
  </si>
  <si>
    <t>ENERGIEDRAGERSLIJST [Wh]</t>
  </si>
  <si>
    <t>ENERGIEDRAGERSLIJST [kWh]</t>
  </si>
  <si>
    <t>ENERGIEDRAGERSLIJST [GJ]</t>
  </si>
  <si>
    <t>Energiedrager</t>
  </si>
  <si>
    <t>Eenheid 1</t>
  </si>
  <si>
    <t>Primaire-energie-
factor</t>
  </si>
  <si>
    <t>Eenheid 2</t>
  </si>
  <si>
    <t>CO2-emissie-
factor</t>
  </si>
  <si>
    <t>Eenheid 3</t>
  </si>
  <si>
    <t>CO2-emissie-factor</t>
  </si>
  <si>
    <t>Eenheid 4</t>
  </si>
  <si>
    <t>CO2-emissiefactor</t>
  </si>
  <si>
    <t>Aardgas</t>
  </si>
  <si>
    <t>Nm3</t>
  </si>
  <si>
    <t>kg / Wh</t>
  </si>
  <si>
    <t>kg / kWh</t>
  </si>
  <si>
    <t>kg / GJ</t>
  </si>
  <si>
    <t>Aardgascondensaat</t>
  </si>
  <si>
    <t>ton</t>
  </si>
  <si>
    <t>Afval</t>
  </si>
  <si>
    <t>Antraciet</t>
  </si>
  <si>
    <t>Biomassa vast</t>
  </si>
  <si>
    <t>Biomassa vloeibaar</t>
  </si>
  <si>
    <t>Biomassa gasvormig</t>
  </si>
  <si>
    <t>Bitumen</t>
  </si>
  <si>
    <t>Bitumineuze leisteen</t>
  </si>
  <si>
    <t>Bruinkool</t>
  </si>
  <si>
    <t>Chemisch restgas</t>
  </si>
  <si>
    <t>Cokeskolen</t>
  </si>
  <si>
    <t>Cokeskolen (basismetaal)</t>
  </si>
  <si>
    <t>Cokeskolen (cokeovens)</t>
  </si>
  <si>
    <t>Cokesoven/ gascokes</t>
  </si>
  <si>
    <t>Cokesovengas</t>
  </si>
  <si>
    <t>Elektriciteit</t>
  </si>
  <si>
    <t>MWh</t>
  </si>
  <si>
    <t>Ethaan</t>
  </si>
  <si>
    <t>Fosforovengas</t>
  </si>
  <si>
    <t>Gas-/dieselolie</t>
  </si>
  <si>
    <t>Hoogovengas</t>
  </si>
  <si>
    <t>Industrieeel fermentatiegas</t>
  </si>
  <si>
    <t>Kerosine luchtvaart</t>
  </si>
  <si>
    <t>Koolmonoxide</t>
  </si>
  <si>
    <t>Leisteenolie</t>
  </si>
  <si>
    <t>LPG</t>
  </si>
  <si>
    <t>Methaan</t>
  </si>
  <si>
    <t>Motorbenzine</t>
  </si>
  <si>
    <t>Nafta's</t>
  </si>
  <si>
    <t>Orimulsion</t>
  </si>
  <si>
    <t>(Overige bitumineuze) steenkool</t>
  </si>
  <si>
    <t>Overige oliën</t>
  </si>
  <si>
    <t>Oxystaalovengas</t>
  </si>
  <si>
    <t>Petroleum</t>
  </si>
  <si>
    <t>Petroleumcokes</t>
  </si>
  <si>
    <t>Primaire energie</t>
  </si>
  <si>
    <t>TJ</t>
  </si>
  <si>
    <t>Raffinaderij grondstoffen</t>
  </si>
  <si>
    <t>Raffinaderijgas</t>
  </si>
  <si>
    <t>Ruwe aardolie</t>
  </si>
  <si>
    <t>RWZI biogas</t>
  </si>
  <si>
    <t>Smeeroliën</t>
  </si>
  <si>
    <t>Steenkoolbriketten en bruinkoolbriketten</t>
  </si>
  <si>
    <t>Steenkoolcokes/cokes</t>
  </si>
  <si>
    <t>Stortgas</t>
  </si>
  <si>
    <t>Sub-bitumineuze kool</t>
  </si>
  <si>
    <t>Turf</t>
  </si>
  <si>
    <t>Warmte</t>
  </si>
  <si>
    <t>Waterstof</t>
  </si>
  <si>
    <t>Zware stookolie</t>
  </si>
  <si>
    <t>Aardgas (kWh)</t>
  </si>
  <si>
    <t>Elektriciteit (kWh)</t>
  </si>
  <si>
    <t>Nieuwe energiedrager 3</t>
  </si>
  <si>
    <t>Kies de energiedrager</t>
  </si>
  <si>
    <t>Vul het verbruik in</t>
  </si>
  <si>
    <t>Het primaire energiegebruik is dan</t>
  </si>
  <si>
    <t>De CO2-emissie hiervan is</t>
  </si>
  <si>
    <t>kg</t>
  </si>
  <si>
    <t>De bovenstaande berekeningen zijn gebaseerd op de Nederlandse energiedragerslijst van RVO (Rijksdienst voor Ondernemend Nederland).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</si>
</sst>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000"/>
    <numFmt numFmtId="165" formatCode="#,##0.0"/>
    <numFmt numFmtId="166" formatCode="#,##0.00000"/>
    <numFmt numFmtId="167" formatCode="0.0"/>
    <numFmt numFmtId="169" formatCode="_ * #,##0_ ;_ * \-#,##0_ ;_ * &quot;-&quot;??_ ;_ @_ "/>
  </numFmts>
  <fonts count="11" x14ac:knownFonts="1">
    <font>
      <sz val="8"/>
      <name val="Arial"/>
      <family val="2"/>
    </font>
    <font>
      <sz val="11"/>
      <color theme="1"/>
      <name val="Calibri"/>
      <family val="2"/>
      <scheme val="minor"/>
    </font>
    <font>
      <sz val="8"/>
      <name val="Arial"/>
      <family val="2"/>
    </font>
    <font>
      <b/>
      <sz val="12"/>
      <color indexed="8"/>
      <name val="Arial"/>
      <family val="2"/>
    </font>
    <font>
      <sz val="8"/>
      <color indexed="8"/>
      <name val="Arial"/>
      <family val="2"/>
    </font>
    <font>
      <b/>
      <sz val="10"/>
      <color indexed="8"/>
      <name val="Arial"/>
      <family val="2"/>
    </font>
    <font>
      <b/>
      <sz val="12"/>
      <color indexed="9"/>
      <name val="Arial"/>
      <family val="2"/>
    </font>
    <font>
      <b/>
      <sz val="12"/>
      <name val="Arial"/>
      <family val="2"/>
    </font>
    <font>
      <b/>
      <sz val="8"/>
      <name val="Arial"/>
      <family val="2"/>
    </font>
    <font>
      <sz val="8"/>
      <color indexed="9"/>
      <name val="Arial"/>
      <family val="2"/>
    </font>
    <font>
      <i/>
      <sz val="8"/>
      <color indexed="8"/>
      <name val="Arial"/>
      <family val="2"/>
    </font>
  </fonts>
  <fills count="5">
    <fill>
      <patternFill patternType="none"/>
    </fill>
    <fill>
      <patternFill patternType="gray125"/>
    </fill>
    <fill>
      <patternFill patternType="solid">
        <fgColor indexed="23"/>
        <bgColor indexed="64"/>
      </patternFill>
    </fill>
    <fill>
      <patternFill patternType="solid">
        <fgColor indexed="44"/>
        <bgColor indexed="64"/>
      </patternFill>
    </fill>
    <fill>
      <patternFill patternType="solid">
        <fgColor rgb="FFCCFFFF"/>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0" fillId="0" borderId="0" xfId="0" applyProtection="1"/>
    <xf numFmtId="0" fontId="0" fillId="0" borderId="0" xfId="0" applyAlignment="1" applyProtection="1">
      <alignment horizontal="center"/>
    </xf>
    <xf numFmtId="0" fontId="3" fillId="0" borderId="0" xfId="0" applyFont="1" applyBorder="1" applyAlignment="1" applyProtection="1">
      <alignment horizontal="center" vertical="center"/>
    </xf>
    <xf numFmtId="0" fontId="0" fillId="0" borderId="1" xfId="0" applyFont="1" applyBorder="1" applyAlignment="1" applyProtection="1">
      <alignment horizontal="right" vertical="center"/>
    </xf>
    <xf numFmtId="164" fontId="4" fillId="0" borderId="2" xfId="0" applyNumberFormat="1" applyFont="1" applyBorder="1" applyAlignment="1" applyProtection="1">
      <alignment horizontal="center" vertical="center"/>
    </xf>
    <xf numFmtId="0" fontId="4" fillId="0" borderId="3"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 xfId="0" applyFont="1" applyBorder="1" applyAlignment="1" applyProtection="1">
      <alignment horizontal="right" vertical="center"/>
    </xf>
    <xf numFmtId="0" fontId="5" fillId="0" borderId="0" xfId="0" applyFont="1" applyBorder="1" applyAlignment="1" applyProtection="1">
      <alignment horizontal="center" vertical="center"/>
    </xf>
    <xf numFmtId="0" fontId="4" fillId="0" borderId="4" xfId="0" applyFont="1" applyBorder="1" applyAlignment="1" applyProtection="1">
      <alignment horizontal="right" vertical="center"/>
    </xf>
    <xf numFmtId="165" fontId="4" fillId="0" borderId="5" xfId="0" applyNumberFormat="1" applyFont="1" applyBorder="1" applyAlignment="1" applyProtection="1">
      <alignment horizontal="center" vertical="center"/>
    </xf>
    <xf numFmtId="0" fontId="4" fillId="0" borderId="6" xfId="0" applyFont="1" applyBorder="1" applyAlignment="1" applyProtection="1">
      <alignment horizontal="left" vertical="center"/>
    </xf>
    <xf numFmtId="0" fontId="5" fillId="0" borderId="0" xfId="0"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4" fontId="8" fillId="3" borderId="11" xfId="0" applyNumberFormat="1"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4" fontId="8" fillId="0" borderId="11" xfId="0" applyNumberFormat="1"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9" fillId="0" borderId="0" xfId="0" applyFont="1" applyProtection="1"/>
    <xf numFmtId="0" fontId="2" fillId="3" borderId="13" xfId="0" applyFont="1" applyFill="1" applyBorder="1" applyProtection="1"/>
    <xf numFmtId="0" fontId="2" fillId="3" borderId="14" xfId="0" applyFont="1" applyFill="1" applyBorder="1" applyProtection="1"/>
    <xf numFmtId="166" fontId="2" fillId="3" borderId="14" xfId="0" applyNumberFormat="1" applyFont="1" applyFill="1" applyBorder="1" applyProtection="1"/>
    <xf numFmtId="4" fontId="2" fillId="3" borderId="14" xfId="0" applyNumberFormat="1" applyFont="1" applyFill="1" applyBorder="1" applyProtection="1"/>
    <xf numFmtId="167" fontId="2" fillId="3" borderId="14" xfId="0" applyNumberFormat="1" applyFont="1" applyFill="1" applyBorder="1" applyProtection="1"/>
    <xf numFmtId="166" fontId="2" fillId="3" borderId="14" xfId="0" applyNumberFormat="1" applyFont="1" applyFill="1" applyBorder="1" applyAlignment="1" applyProtection="1">
      <alignment horizontal="center"/>
    </xf>
    <xf numFmtId="166" fontId="2" fillId="3" borderId="15" xfId="0" applyNumberFormat="1" applyFont="1" applyFill="1" applyBorder="1" applyProtection="1"/>
    <xf numFmtId="0" fontId="2" fillId="0" borderId="13" xfId="0" applyFont="1" applyFill="1" applyBorder="1" applyProtection="1"/>
    <xf numFmtId="0" fontId="2" fillId="0" borderId="14" xfId="0" applyFont="1" applyFill="1" applyBorder="1" applyProtection="1"/>
    <xf numFmtId="165" fontId="2" fillId="0" borderId="14" xfId="0" applyNumberFormat="1" applyFont="1" applyFill="1" applyBorder="1" applyProtection="1"/>
    <xf numFmtId="4" fontId="2" fillId="0" borderId="14" xfId="0" applyNumberFormat="1" applyFont="1" applyFill="1" applyBorder="1" applyProtection="1"/>
    <xf numFmtId="167" fontId="2" fillId="0" borderId="14" xfId="0" applyNumberFormat="1" applyFont="1" applyFill="1" applyBorder="1" applyProtection="1"/>
    <xf numFmtId="166" fontId="2" fillId="0" borderId="14" xfId="0" applyNumberFormat="1" applyFont="1" applyFill="1" applyBorder="1" applyProtection="1"/>
    <xf numFmtId="0" fontId="0" fillId="0" borderId="15" xfId="0" applyFont="1" applyFill="1" applyBorder="1" applyProtection="1"/>
    <xf numFmtId="0" fontId="2" fillId="0" borderId="15" xfId="0" applyFont="1" applyFill="1" applyBorder="1" applyProtection="1"/>
    <xf numFmtId="165" fontId="2" fillId="3" borderId="14" xfId="0" applyNumberFormat="1" applyFont="1" applyFill="1" applyBorder="1" applyProtection="1"/>
    <xf numFmtId="0" fontId="2" fillId="3" borderId="15" xfId="0" applyFont="1" applyFill="1" applyBorder="1" applyProtection="1"/>
    <xf numFmtId="164" fontId="2" fillId="3" borderId="14" xfId="0" applyNumberFormat="1" applyFont="1" applyFill="1" applyBorder="1" applyProtection="1"/>
    <xf numFmtId="164" fontId="2" fillId="0" borderId="14" xfId="0" applyNumberFormat="1" applyFont="1" applyFill="1" applyBorder="1" applyProtection="1"/>
    <xf numFmtId="0" fontId="0" fillId="3" borderId="13" xfId="0" applyFont="1" applyFill="1" applyBorder="1" applyProtection="1"/>
    <xf numFmtId="0" fontId="0" fillId="3" borderId="14" xfId="0" applyFont="1" applyFill="1" applyBorder="1" applyProtection="1"/>
    <xf numFmtId="0" fontId="0" fillId="0" borderId="13" xfId="0" applyFont="1" applyFill="1" applyBorder="1" applyProtection="1"/>
    <xf numFmtId="0" fontId="0" fillId="3" borderId="14" xfId="0" applyFill="1" applyBorder="1" applyProtection="1"/>
    <xf numFmtId="0" fontId="0" fillId="4" borderId="13" xfId="0" applyFont="1" applyFill="1" applyBorder="1" applyProtection="1">
      <protection locked="0"/>
    </xf>
    <xf numFmtId="0" fontId="0" fillId="4" borderId="14" xfId="0" applyFont="1" applyFill="1" applyBorder="1" applyProtection="1">
      <protection locked="0"/>
    </xf>
    <xf numFmtId="164" fontId="2" fillId="4" borderId="14" xfId="0" applyNumberFormat="1" applyFont="1" applyFill="1" applyBorder="1" applyProtection="1"/>
    <xf numFmtId="4" fontId="2" fillId="4" borderId="14" xfId="0" applyNumberFormat="1" applyFont="1" applyFill="1" applyBorder="1" applyProtection="1"/>
    <xf numFmtId="0" fontId="2" fillId="4" borderId="16" xfId="0" applyFont="1" applyFill="1" applyBorder="1" applyProtection="1">
      <protection locked="0"/>
    </xf>
    <xf numFmtId="0" fontId="2" fillId="4" borderId="17" xfId="0" applyFont="1" applyFill="1" applyBorder="1" applyProtection="1">
      <protection locked="0"/>
    </xf>
    <xf numFmtId="165" fontId="2" fillId="3" borderId="17" xfId="0" applyNumberFormat="1" applyFont="1" applyFill="1" applyBorder="1" applyProtection="1"/>
    <xf numFmtId="0" fontId="2" fillId="3" borderId="17" xfId="0" applyFont="1" applyFill="1" applyBorder="1" applyProtection="1"/>
    <xf numFmtId="4" fontId="2" fillId="3" borderId="17" xfId="0" applyNumberFormat="1" applyFont="1" applyFill="1" applyBorder="1" applyProtection="1"/>
    <xf numFmtId="167" fontId="2" fillId="3" borderId="17" xfId="0" applyNumberFormat="1" applyFont="1" applyFill="1" applyBorder="1" applyProtection="1"/>
    <xf numFmtId="166" fontId="2" fillId="3" borderId="17" xfId="0" applyNumberFormat="1" applyFont="1" applyFill="1" applyBorder="1" applyAlignment="1" applyProtection="1">
      <alignment horizontal="center"/>
    </xf>
    <xf numFmtId="0" fontId="2" fillId="3" borderId="18" xfId="0" applyFont="1" applyFill="1" applyBorder="1" applyProtection="1"/>
    <xf numFmtId="0" fontId="2" fillId="0" borderId="16" xfId="0" applyFont="1" applyFill="1" applyBorder="1" applyProtection="1"/>
    <xf numFmtId="0" fontId="2" fillId="0" borderId="17" xfId="0" applyFont="1" applyFill="1" applyBorder="1" applyProtection="1"/>
    <xf numFmtId="165" fontId="2" fillId="0" borderId="17" xfId="0" applyNumberFormat="1" applyFont="1" applyFill="1" applyBorder="1" applyProtection="1"/>
    <xf numFmtId="4" fontId="2" fillId="0" borderId="17" xfId="0" applyNumberFormat="1" applyFont="1" applyFill="1" applyBorder="1" applyProtection="1"/>
    <xf numFmtId="167" fontId="2" fillId="0" borderId="17" xfId="0" applyNumberFormat="1" applyFont="1" applyFill="1" applyBorder="1" applyProtection="1"/>
    <xf numFmtId="166" fontId="2" fillId="0" borderId="17" xfId="0" applyNumberFormat="1" applyFont="1" applyFill="1" applyBorder="1" applyProtection="1"/>
    <xf numFmtId="0" fontId="2" fillId="0" borderId="18" xfId="0" applyFont="1" applyFill="1" applyBorder="1" applyProtection="1"/>
    <xf numFmtId="165" fontId="2" fillId="4" borderId="17" xfId="0" applyNumberFormat="1" applyFont="1" applyFill="1" applyBorder="1" applyProtection="1"/>
    <xf numFmtId="4" fontId="2" fillId="4" borderId="17" xfId="0" applyNumberFormat="1" applyFont="1" applyFill="1" applyBorder="1" applyProtection="1"/>
    <xf numFmtId="0" fontId="10" fillId="0" borderId="0" xfId="0" applyFont="1" applyProtection="1"/>
    <xf numFmtId="0" fontId="0" fillId="0" borderId="19" xfId="0" applyBorder="1"/>
    <xf numFmtId="169" fontId="0" fillId="0" borderId="0" xfId="1" applyNumberFormat="1" applyFont="1"/>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hees\Dropbox\EBA+\EBA+%207.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lgemene informatie"/>
      <sheetName val="Energiebalans"/>
      <sheetName val="Renvooilijst"/>
      <sheetName val="Maatregelenlijst"/>
      <sheetName val="Maatregelenoverzicht"/>
      <sheetName val="Samenvatting"/>
      <sheetName val="Diagrammen"/>
      <sheetName val="Prestatiematen"/>
      <sheetName val="Energiezorg"/>
      <sheetName val="Basisvragen"/>
      <sheetName val="EEP - Reguliere deelnemer"/>
      <sheetName val="EEP - Concernvariant 1"/>
      <sheetName val="EEP - Concernvariant 2"/>
      <sheetName val="Inrichtingen CV 2"/>
      <sheetName val="EEP - Dir.beoordeling en.zorg"/>
      <sheetName val="Bijlagen"/>
      <sheetName val="Energiedragers"/>
      <sheetName val="Conversie"/>
      <sheetName val="Handleiding"/>
      <sheetName val="Over de EBA+"/>
      <sheetName val="Statische lijsten"/>
      <sheetName val="Dynamische lijsten"/>
      <sheetName val="DBKerngegevens"/>
      <sheetName val="DBWordsjabloon"/>
      <sheetName val="DBBijlagen"/>
      <sheetName val="DBExport"/>
      <sheetName val="DBOmschrijvingen"/>
      <sheetName val="DBLabels"/>
      <sheetName val="Ontwikkelaars"/>
      <sheetName val="DBFilteroverzicht"/>
      <sheetName val="DBExport_maatregel"/>
      <sheetName val="DBDiagrammen"/>
      <sheetName val="DBMaatregelen"/>
      <sheetName val="Lege maatregel"/>
      <sheetName val="Inlog"/>
    </sheetNames>
    <definedNames>
      <definedName name="Aanvullende_informatie"/>
      <definedName name="MaatregelenlijstOpScherm"/>
      <definedName name="Navigatie_naar_algemene_informatie"/>
      <definedName name="Navigatie_naar_diagrammen"/>
      <definedName name="Navigatie_naar_energiebalans"/>
      <definedName name="Navigatie_naar_overzicht"/>
      <definedName name="Navigatie_naar_start"/>
    </definedNames>
    <sheetDataSet>
      <sheetData sheetId="0">
        <row r="11">
          <cell r="J11" t="str">
            <v>Energiebesparingsonderzoek</v>
          </cell>
        </row>
        <row r="14">
          <cell r="J14" t="str">
            <v>TJ</v>
          </cell>
        </row>
      </sheetData>
      <sheetData sheetId="1">
        <row r="48">
          <cell r="C48" t="str">
            <v/>
          </cell>
        </row>
        <row r="98">
          <cell r="B98" t="str">
            <v>Elektriciteit</v>
          </cell>
          <cell r="D98" t="str">
            <v>MWh / jaar</v>
          </cell>
        </row>
        <row r="104">
          <cell r="B104" t="str">
            <v>Elektriciteit</v>
          </cell>
          <cell r="C104">
            <v>0</v>
          </cell>
          <cell r="D104" t="str">
            <v>MWh / jaar</v>
          </cell>
        </row>
        <row r="107">
          <cell r="B107" t="str">
            <v>Elektriciteit</v>
          </cell>
          <cell r="C107">
            <v>0</v>
          </cell>
          <cell r="D107" t="str">
            <v>ton / jaar</v>
          </cell>
        </row>
        <row r="109">
          <cell r="B109" t="str">
            <v>BEDRIJFSKENMERKEN</v>
          </cell>
        </row>
        <row r="113">
          <cell r="B113" t="str">
            <v>ENERGIEKOSTEN</v>
          </cell>
        </row>
        <row r="115">
          <cell r="B115" t="str">
            <v>Elektriciteit</v>
          </cell>
          <cell r="D115" t="str">
            <v>€ / jaar</v>
          </cell>
        </row>
        <row r="117">
          <cell r="B117" t="str">
            <v>Gemiddelde specifieke energiekosten</v>
          </cell>
        </row>
        <row r="119">
          <cell r="B119" t="str">
            <v>Specifieke leveringskosten energie</v>
          </cell>
        </row>
        <row r="120">
          <cell r="B120" t="str">
            <v>Elektriciteit</v>
          </cell>
          <cell r="D120" t="str">
            <v>€ / MWh</v>
          </cell>
        </row>
        <row r="121">
          <cell r="B121" t="str">
            <v>RENDEMENTEN ENERGIEOMZETTING EN OVERIGE GEGEVENS VAN INSTALLATIES</v>
          </cell>
        </row>
        <row r="125">
          <cell r="B125" t="str">
            <v>INVLOEDSFACTOREN</v>
          </cell>
        </row>
        <row r="129">
          <cell r="B129" t="str">
            <v>ENERGIEZORG</v>
          </cell>
        </row>
        <row r="133">
          <cell r="C133">
            <v>0</v>
          </cell>
        </row>
      </sheetData>
      <sheetData sheetId="2">
        <row r="7">
          <cell r="B7" t="str">
            <v>Energiedrager</v>
          </cell>
          <cell r="C7" t="str">
            <v>Elektriciteit</v>
          </cell>
          <cell r="D7" t="str">
            <v>Totaal primair</v>
          </cell>
          <cell r="E7" t="str">
            <v>Energiekosten</v>
          </cell>
        </row>
        <row r="8">
          <cell r="C8">
            <v>1</v>
          </cell>
        </row>
        <row r="9">
          <cell r="B9" t="str">
            <v>Eenheid</v>
          </cell>
          <cell r="C9" t="str">
            <v>MWh</v>
          </cell>
          <cell r="D9" t="str">
            <v>TJ</v>
          </cell>
          <cell r="E9" t="str">
            <v>€</v>
          </cell>
        </row>
        <row r="10">
          <cell r="B10" t="str">
            <v>Primaire-energiefactor [GJ / Eenheid]</v>
          </cell>
          <cell r="C10">
            <v>9</v>
          </cell>
          <cell r="D10">
            <v>1</v>
          </cell>
          <cell r="E10" t="str">
            <v>-</v>
          </cell>
        </row>
        <row r="11">
          <cell r="B11" t="str">
            <v>Gemiddelde specifieke energiekosten [€ / Eenheid]</v>
          </cell>
          <cell r="C11">
            <v>0</v>
          </cell>
          <cell r="D11" t="str">
            <v>N.v.t.</v>
          </cell>
          <cell r="E11" t="str">
            <v>-</v>
          </cell>
        </row>
        <row r="12">
          <cell r="B12" t="str">
            <v>Totaal verbruik [Eenheid]</v>
          </cell>
          <cell r="C12">
            <v>0</v>
          </cell>
          <cell r="D12">
            <v>0</v>
          </cell>
          <cell r="E12">
            <v>0</v>
          </cell>
        </row>
        <row r="13">
          <cell r="B13" t="str">
            <v>CO2-emissiefactor [kg / Eenheid]</v>
          </cell>
          <cell r="C13">
            <v>671.4</v>
          </cell>
          <cell r="D13" t="str">
            <v>-</v>
          </cell>
          <cell r="E13" t="str">
            <v>-</v>
          </cell>
        </row>
        <row r="14">
          <cell r="B14" t="str">
            <v>Totaal verbruik [TJ]</v>
          </cell>
          <cell r="C14">
            <v>0</v>
          </cell>
          <cell r="D14">
            <v>0</v>
          </cell>
          <cell r="E14" t="str">
            <v>-</v>
          </cell>
        </row>
        <row r="15">
          <cell r="B15" t="str">
            <v>Hoofdverbruikers (niveau 1)</v>
          </cell>
          <cell r="C15" t="str">
            <v>MWh</v>
          </cell>
          <cell r="D15" t="str">
            <v>TJ</v>
          </cell>
          <cell r="E15" t="str">
            <v>€</v>
          </cell>
        </row>
        <row r="16">
          <cell r="C16" t="str">
            <v/>
          </cell>
          <cell r="D16" t="str">
            <v/>
          </cell>
          <cell r="E16" t="str">
            <v/>
          </cell>
        </row>
        <row r="17">
          <cell r="C17" t="str">
            <v/>
          </cell>
          <cell r="D17" t="str">
            <v/>
          </cell>
          <cell r="E17" t="str">
            <v/>
          </cell>
        </row>
        <row r="18">
          <cell r="C18" t="str">
            <v/>
          </cell>
          <cell r="D18" t="str">
            <v/>
          </cell>
          <cell r="E18" t="str">
            <v/>
          </cell>
        </row>
        <row r="19">
          <cell r="C19" t="str">
            <v/>
          </cell>
          <cell r="D19" t="str">
            <v/>
          </cell>
          <cell r="E19" t="str">
            <v/>
          </cell>
        </row>
        <row r="20">
          <cell r="C20" t="str">
            <v/>
          </cell>
          <cell r="D20" t="str">
            <v/>
          </cell>
          <cell r="E20" t="str">
            <v/>
          </cell>
        </row>
        <row r="21">
          <cell r="C21" t="str">
            <v/>
          </cell>
          <cell r="D21" t="str">
            <v/>
          </cell>
          <cell r="E21" t="str">
            <v/>
          </cell>
        </row>
        <row r="22">
          <cell r="C22" t="str">
            <v/>
          </cell>
          <cell r="D22" t="str">
            <v/>
          </cell>
          <cell r="E22" t="str">
            <v/>
          </cell>
        </row>
        <row r="23">
          <cell r="C23" t="str">
            <v/>
          </cell>
          <cell r="D23" t="str">
            <v/>
          </cell>
          <cell r="E23" t="str">
            <v/>
          </cell>
        </row>
        <row r="24">
          <cell r="C24" t="str">
            <v/>
          </cell>
          <cell r="D24" t="str">
            <v/>
          </cell>
          <cell r="E24" t="str">
            <v/>
          </cell>
        </row>
        <row r="25">
          <cell r="C25" t="str">
            <v/>
          </cell>
          <cell r="D25" t="str">
            <v/>
          </cell>
          <cell r="E25" t="str">
            <v/>
          </cell>
        </row>
        <row r="26">
          <cell r="C26" t="str">
            <v/>
          </cell>
          <cell r="D26" t="str">
            <v/>
          </cell>
          <cell r="E26" t="str">
            <v/>
          </cell>
        </row>
        <row r="27">
          <cell r="C27" t="str">
            <v/>
          </cell>
          <cell r="D27" t="str">
            <v/>
          </cell>
          <cell r="E27" t="str">
            <v/>
          </cell>
        </row>
        <row r="28">
          <cell r="C28" t="str">
            <v/>
          </cell>
          <cell r="D28" t="str">
            <v/>
          </cell>
          <cell r="E28" t="str">
            <v/>
          </cell>
        </row>
        <row r="29">
          <cell r="C29" t="str">
            <v/>
          </cell>
          <cell r="D29" t="str">
            <v/>
          </cell>
          <cell r="E29" t="str">
            <v/>
          </cell>
        </row>
        <row r="30">
          <cell r="C30" t="str">
            <v/>
          </cell>
          <cell r="D30" t="str">
            <v/>
          </cell>
          <cell r="E30" t="str">
            <v/>
          </cell>
        </row>
        <row r="31">
          <cell r="B31" t="str">
            <v>Overig</v>
          </cell>
          <cell r="C31">
            <v>0</v>
          </cell>
          <cell r="D31">
            <v>0</v>
          </cell>
          <cell r="E31">
            <v>0</v>
          </cell>
        </row>
        <row r="32">
          <cell r="B32" t="str">
            <v>Totaal verklaard</v>
          </cell>
          <cell r="C32" t="str">
            <v>0</v>
          </cell>
          <cell r="D32" t="str">
            <v>0</v>
          </cell>
          <cell r="E32" t="str">
            <v>0</v>
          </cell>
        </row>
        <row r="33">
          <cell r="B33" t="str">
            <v>Totaal verklaard (absoluut)</v>
          </cell>
          <cell r="C33">
            <v>0</v>
          </cell>
          <cell r="D33">
            <v>0</v>
          </cell>
          <cell r="E33">
            <v>0</v>
          </cell>
        </row>
      </sheetData>
      <sheetData sheetId="3">
        <row r="9">
          <cell r="C9" t="str">
            <v>Elektriciteit</v>
          </cell>
        </row>
        <row r="10">
          <cell r="B10" t="str">
            <v>Hoofdverbruikers (niveau 1)</v>
          </cell>
          <cell r="C10" t="str">
            <v>Verbruik  [MWh / jaar]</v>
          </cell>
        </row>
        <row r="11">
          <cell r="B11" t="str">
            <v/>
          </cell>
          <cell r="C11" t="str">
            <v/>
          </cell>
        </row>
        <row r="12">
          <cell r="B12" t="str">
            <v/>
          </cell>
          <cell r="C12" t="str">
            <v/>
          </cell>
        </row>
        <row r="13">
          <cell r="B13" t="str">
            <v/>
          </cell>
          <cell r="C13" t="str">
            <v/>
          </cell>
        </row>
        <row r="14">
          <cell r="B14" t="str">
            <v/>
          </cell>
          <cell r="C14" t="str">
            <v/>
          </cell>
        </row>
        <row r="15">
          <cell r="B15" t="str">
            <v/>
          </cell>
          <cell r="C15" t="str">
            <v/>
          </cell>
        </row>
        <row r="16">
          <cell r="B16" t="str">
            <v/>
          </cell>
          <cell r="C16" t="str">
            <v/>
          </cell>
        </row>
        <row r="17">
          <cell r="B17" t="str">
            <v/>
          </cell>
          <cell r="C17" t="str">
            <v/>
          </cell>
        </row>
        <row r="18">
          <cell r="B18" t="str">
            <v/>
          </cell>
          <cell r="C18" t="str">
            <v/>
          </cell>
        </row>
        <row r="19">
          <cell r="B19" t="str">
            <v/>
          </cell>
          <cell r="C19" t="str">
            <v/>
          </cell>
        </row>
        <row r="20">
          <cell r="B20" t="str">
            <v/>
          </cell>
          <cell r="C20" t="str">
            <v/>
          </cell>
        </row>
        <row r="21">
          <cell r="B21" t="str">
            <v/>
          </cell>
          <cell r="C21" t="str">
            <v/>
          </cell>
        </row>
        <row r="22">
          <cell r="B22" t="str">
            <v/>
          </cell>
          <cell r="C22" t="str">
            <v/>
          </cell>
        </row>
        <row r="23">
          <cell r="B23" t="str">
            <v/>
          </cell>
          <cell r="C23" t="str">
            <v/>
          </cell>
        </row>
        <row r="24">
          <cell r="B24" t="str">
            <v/>
          </cell>
          <cell r="C24" t="str">
            <v/>
          </cell>
          <cell r="E24" t="str">
            <v/>
          </cell>
        </row>
        <row r="25">
          <cell r="B25" t="str">
            <v/>
          </cell>
          <cell r="C25" t="str">
            <v/>
          </cell>
          <cell r="E25" t="str">
            <v/>
          </cell>
        </row>
        <row r="26">
          <cell r="B26" t="str">
            <v>TOTAAL</v>
          </cell>
          <cell r="C26">
            <v>0</v>
          </cell>
          <cell r="E26" t="str">
            <v>(Werkelijke minus berekend verbruik is 0,0 MWh in )</v>
          </cell>
        </row>
      </sheetData>
      <sheetData sheetId="4">
        <row r="8">
          <cell r="B8" t="str">
            <v>#</v>
          </cell>
          <cell r="C8" t="str">
            <v>Toe-voe-gen?</v>
          </cell>
          <cell r="D8" t="str">
            <v>Maat-regel reeds in EBA?</v>
          </cell>
          <cell r="E8" t="str">
            <v>Sector</v>
          </cell>
          <cell r="F8" t="str">
            <v>Maatregeltitel</v>
          </cell>
          <cell r="G8" t="str">
            <v>Omschrijving maatregel</v>
          </cell>
          <cell r="H8" t="str">
            <v>Cate-
gorie</v>
          </cell>
          <cell r="I8" t="str">
            <v>Subcategorie</v>
          </cell>
          <cell r="J8" t="str">
            <v>Type</v>
          </cell>
          <cell r="K8" t="str">
            <v>BP</v>
          </cell>
          <cell r="L8" t="str">
            <v>€</v>
          </cell>
          <cell r="M8" t="str">
            <v>K</v>
          </cell>
          <cell r="N8" t="str">
            <v>Door</v>
          </cell>
          <cell r="O8" t="str">
            <v>Datum</v>
          </cell>
        </row>
        <row r="9">
          <cell r="B9">
            <v>1</v>
          </cell>
          <cell r="D9" t="str">
            <v/>
          </cell>
          <cell r="E9" t="str">
            <v>Aardappelenverwerkende industrie</v>
          </cell>
          <cell r="F9" t="str">
            <v>Blancheren of andere processen zoveel mogelijk op restwarmte.</v>
          </cell>
          <cell r="G9" t="str">
            <v>Dit bespaart stoomverbruik bij het blancheren en andere warmtevragende processen.</v>
          </cell>
          <cell r="H9" t="str">
            <v>PE</v>
          </cell>
          <cell r="I9" t="str">
            <v>Procesmaatregelen</v>
          </cell>
          <cell r="J9" t="str">
            <v>Warmtewisselaars</v>
          </cell>
          <cell r="K9" t="str">
            <v>K</v>
          </cell>
          <cell r="L9" t="str">
            <v>H</v>
          </cell>
          <cell r="M9" t="str">
            <v>M</v>
          </cell>
          <cell r="N9" t="str">
            <v>Allard</v>
          </cell>
          <cell r="O9">
            <v>42444</v>
          </cell>
        </row>
        <row r="10">
          <cell r="B10">
            <v>2</v>
          </cell>
          <cell r="D10" t="str">
            <v/>
          </cell>
          <cell r="E10" t="str">
            <v>Aardappelenverwerkende industrie</v>
          </cell>
          <cell r="F10" t="str">
            <v>Aanhangend vocht na het blancheren verwijderen.</v>
          </cell>
          <cell r="G10" t="str">
            <v>Zoveel mogelijk mechanisch drogen. Mechanisch drogen is energiezuiniger dan thermisch drogen. Dit geeft energievoordeel tijdens het verdere droogproces.</v>
          </cell>
          <cell r="H10" t="str">
            <v>PE</v>
          </cell>
          <cell r="I10" t="str">
            <v>Procesmaatregelen</v>
          </cell>
          <cell r="J10" t="str">
            <v>Droogprocessen</v>
          </cell>
          <cell r="K10" t="str">
            <v>B</v>
          </cell>
          <cell r="L10" t="str">
            <v>H</v>
          </cell>
          <cell r="M10" t="str">
            <v>M</v>
          </cell>
          <cell r="N10" t="str">
            <v>Allard</v>
          </cell>
          <cell r="O10">
            <v>42444</v>
          </cell>
        </row>
        <row r="11">
          <cell r="B11">
            <v>3</v>
          </cell>
          <cell r="D11" t="str">
            <v/>
          </cell>
          <cell r="E11" t="str">
            <v>Aardappelenverwerkende industrie</v>
          </cell>
          <cell r="F11" t="str">
            <v>Altijd met optimale belading stoomschillen.</v>
          </cell>
          <cell r="G11" t="str">
            <v>Dit minimaliseert het specifiek stoomverbruik per kg geschild product.</v>
          </cell>
          <cell r="H11" t="str">
            <v>PE</v>
          </cell>
          <cell r="I11" t="str">
            <v>Procesmaatregelen</v>
          </cell>
          <cell r="J11" t="str">
            <v>Overig</v>
          </cell>
          <cell r="K11" t="str">
            <v>B</v>
          </cell>
          <cell r="L11" t="str">
            <v>A</v>
          </cell>
          <cell r="M11" t="str">
            <v>M</v>
          </cell>
          <cell r="N11" t="str">
            <v>Allard</v>
          </cell>
          <cell r="O11">
            <v>42444</v>
          </cell>
        </row>
        <row r="12">
          <cell r="B12">
            <v>4</v>
          </cell>
          <cell r="D12" t="str">
            <v/>
          </cell>
          <cell r="E12" t="str">
            <v>Aardappelenverwerkende industrie</v>
          </cell>
          <cell r="F12" t="str">
            <v>Beperk afkeur door statistische technieken.</v>
          </cell>
          <cell r="G12" t="str">
            <v>Hoe vroeger in het proces afkeur wordt verwijderd, hoe minder energie verbruikt wordt voor afgekeurd product.</v>
          </cell>
          <cell r="H12" t="str">
            <v>PE</v>
          </cell>
          <cell r="I12" t="str">
            <v>Procesmaatregelen</v>
          </cell>
          <cell r="J12" t="str">
            <v>Procescontrole / automatisering</v>
          </cell>
          <cell r="M12" t="str">
            <v>M</v>
          </cell>
          <cell r="N12" t="str">
            <v>Allard</v>
          </cell>
          <cell r="O12">
            <v>42444</v>
          </cell>
        </row>
        <row r="13">
          <cell r="B13">
            <v>5</v>
          </cell>
          <cell r="D13" t="str">
            <v/>
          </cell>
          <cell r="E13" t="str">
            <v>Aardappelenverwerkende industrie</v>
          </cell>
          <cell r="F13" t="str">
            <v>Bij autoclaven warmteterugwinning toepassen op koelwater.</v>
          </cell>
          <cell r="G13" t="str">
            <v>Bij autoclaven warmteterugwinning toepassen op koelwater. .</v>
          </cell>
          <cell r="H13" t="str">
            <v>PE</v>
          </cell>
          <cell r="I13" t="str">
            <v>Procesmaatregelen</v>
          </cell>
          <cell r="J13" t="str">
            <v>Warmtewisselaars</v>
          </cell>
          <cell r="M13" t="str">
            <v>M</v>
          </cell>
          <cell r="N13" t="str">
            <v>Allard</v>
          </cell>
          <cell r="O13">
            <v>42444</v>
          </cell>
        </row>
        <row r="14">
          <cell r="B14">
            <v>6</v>
          </cell>
          <cell r="D14" t="str">
            <v/>
          </cell>
          <cell r="E14" t="str">
            <v>Aardappelenverwerkende industrie</v>
          </cell>
          <cell r="F14" t="str">
            <v>Condensaat vlokkenlijn hergebruiken.</v>
          </cell>
          <cell r="G14" t="str">
            <v>Hergebruik warmte condensaat.</v>
          </cell>
          <cell r="H14" t="str">
            <v>PE</v>
          </cell>
          <cell r="I14" t="str">
            <v>Procesmaatregelen</v>
          </cell>
          <cell r="J14" t="str">
            <v>Warmtewisselaars</v>
          </cell>
          <cell r="M14" t="str">
            <v>M</v>
          </cell>
          <cell r="N14" t="str">
            <v>Allard</v>
          </cell>
          <cell r="O14">
            <v>42444</v>
          </cell>
        </row>
        <row r="15">
          <cell r="B15">
            <v>7</v>
          </cell>
          <cell r="D15" t="str">
            <v/>
          </cell>
          <cell r="E15" t="str">
            <v>Aardappelenverwerkende industrie</v>
          </cell>
          <cell r="F15" t="str">
            <v>Dampstromen hergebruiken.</v>
          </cell>
          <cell r="G15" t="str">
            <v>Dampstromen hergebruiken.</v>
          </cell>
          <cell r="H15" t="str">
            <v>PE</v>
          </cell>
          <cell r="I15" t="str">
            <v>Procesmaatregelen</v>
          </cell>
          <cell r="J15" t="str">
            <v>Warmtedistributie</v>
          </cell>
          <cell r="M15" t="str">
            <v>M</v>
          </cell>
          <cell r="N15" t="str">
            <v>Allard</v>
          </cell>
          <cell r="O15">
            <v>42444</v>
          </cell>
        </row>
        <row r="16">
          <cell r="B16">
            <v>8</v>
          </cell>
          <cell r="D16" t="str">
            <v/>
          </cell>
          <cell r="E16" t="str">
            <v>Aardappelenverwerkende industrie</v>
          </cell>
          <cell r="F16" t="str">
            <v>Energiezuinige stoomschiller toepassen.</v>
          </cell>
          <cell r="G16" t="str">
            <v>Vervanging stoomschiller door een energie-efficiënte stoomschiller.</v>
          </cell>
          <cell r="H16" t="str">
            <v>PE</v>
          </cell>
          <cell r="I16" t="str">
            <v>Procesmaatregelen</v>
          </cell>
          <cell r="J16" t="str">
            <v>Overig</v>
          </cell>
          <cell r="M16" t="str">
            <v>M</v>
          </cell>
          <cell r="N16" t="str">
            <v>Allard</v>
          </cell>
          <cell r="O16">
            <v>42444</v>
          </cell>
        </row>
        <row r="17">
          <cell r="B17">
            <v>9</v>
          </cell>
          <cell r="D17" t="str">
            <v/>
          </cell>
          <cell r="E17" t="str">
            <v>Aardappelenverwerkende industrie</v>
          </cell>
          <cell r="F17" t="str">
            <v>Gebruik (gezamenlijke) koude en warme buffer voor autoclaven.</v>
          </cell>
          <cell r="G17" t="str">
            <v>Opgewarmd koelwater van voorgaande sessie kan worden benut voor het opwarmen tijdens een volgende sessie. Dit reduceert het warmte-/stoomverbruik bij het autoclaveren.</v>
          </cell>
          <cell r="H17" t="str">
            <v>PE</v>
          </cell>
          <cell r="I17" t="str">
            <v>Procesmaatregelen</v>
          </cell>
          <cell r="J17" t="str">
            <v>Warmtewisselaars</v>
          </cell>
          <cell r="M17" t="str">
            <v>M</v>
          </cell>
          <cell r="N17" t="str">
            <v>Allard</v>
          </cell>
          <cell r="O17">
            <v>42444</v>
          </cell>
        </row>
        <row r="18">
          <cell r="B18">
            <v>10</v>
          </cell>
          <cell r="D18" t="str">
            <v/>
          </cell>
          <cell r="E18" t="str">
            <v>Aardappelenverwerkende industrie</v>
          </cell>
          <cell r="F18" t="str">
            <v>Isolatie van voorkokers.</v>
          </cell>
          <cell r="G18" t="str">
            <v>Door voorkokers te isoleren of nieuwe, geïsoleerde voorkokers te installeren.</v>
          </cell>
          <cell r="H18" t="str">
            <v>PE</v>
          </cell>
          <cell r="I18" t="str">
            <v>Procesmaatregelen</v>
          </cell>
          <cell r="J18" t="str">
            <v>Warmtedistributie</v>
          </cell>
          <cell r="M18" t="str">
            <v>M</v>
          </cell>
          <cell r="N18" t="str">
            <v>Allard</v>
          </cell>
          <cell r="O18">
            <v>42444</v>
          </cell>
        </row>
        <row r="19">
          <cell r="B19">
            <v>11</v>
          </cell>
          <cell r="D19" t="str">
            <v/>
          </cell>
          <cell r="E19" t="str">
            <v>Aardappelenverwerkende industrie</v>
          </cell>
          <cell r="F19" t="str">
            <v>Kritische temperatuurinstelling bij koeling, blancheren, pasteuriseren en steriliseren.</v>
          </cell>
          <cell r="G19" t="str">
            <v>Minimaliseer regelbereik. Dit voorkomt verwarming naar onnodig hoge temperatuur en/of koeling naar onnodig lage temperatuur en bespaart daarmee energie.</v>
          </cell>
          <cell r="H19" t="str">
            <v>PE</v>
          </cell>
          <cell r="I19" t="str">
            <v>Procesmaatregelen</v>
          </cell>
          <cell r="J19" t="str">
            <v>Procescontrole / automatisering</v>
          </cell>
          <cell r="M19" t="str">
            <v>M</v>
          </cell>
          <cell r="N19" t="str">
            <v>Allard</v>
          </cell>
          <cell r="O19">
            <v>42444</v>
          </cell>
        </row>
        <row r="20">
          <cell r="B20">
            <v>12</v>
          </cell>
          <cell r="D20" t="str">
            <v/>
          </cell>
          <cell r="E20" t="str">
            <v>Aardappelenverwerkende industrie</v>
          </cell>
          <cell r="F20" t="str">
            <v>Minimaliseer watersuppletie.</v>
          </cell>
          <cell r="G20" t="str">
            <v>Bij blancheren, schoonmaakwater, pasteuriseren het verbruik zoveel mogelijk minimaliseren.</v>
          </cell>
          <cell r="H20" t="str">
            <v>PE</v>
          </cell>
          <cell r="I20" t="str">
            <v>Procesmaatregelen</v>
          </cell>
          <cell r="J20" t="str">
            <v>Overig</v>
          </cell>
          <cell r="M20" t="str">
            <v>M</v>
          </cell>
          <cell r="N20" t="str">
            <v>Allard</v>
          </cell>
          <cell r="O20">
            <v>42444</v>
          </cell>
        </row>
        <row r="21">
          <cell r="B21">
            <v>13</v>
          </cell>
          <cell r="D21" t="str">
            <v/>
          </cell>
          <cell r="E21" t="str">
            <v>Aardappelenverwerkende industrie</v>
          </cell>
          <cell r="F21" t="str">
            <v>Niet meer koelen na blancheren afhankelijk van het product.</v>
          </cell>
          <cell r="G21" t="str">
            <v>Afhankelijk van vervolg productieproces: indien na blancheren verpakt en gesteriliseerd wordt, dan energiebesparing op koeling (niet meer koelen) en  sterilisatie (minder verwarmen).</v>
          </cell>
          <cell r="H21" t="str">
            <v>PE</v>
          </cell>
          <cell r="I21" t="str">
            <v>Procesmaatregelen</v>
          </cell>
          <cell r="J21" t="str">
            <v>Koelen / vriezen</v>
          </cell>
          <cell r="M21" t="str">
            <v>M</v>
          </cell>
          <cell r="N21" t="str">
            <v>Allard</v>
          </cell>
          <cell r="O21">
            <v>42444</v>
          </cell>
        </row>
        <row r="22">
          <cell r="B22">
            <v>14</v>
          </cell>
          <cell r="D22" t="str">
            <v/>
          </cell>
          <cell r="E22" t="str">
            <v>Aardappelenverwerkende industrie</v>
          </cell>
          <cell r="F22" t="str">
            <v>Optimaliseer het interne transportsysteem en de logistiek.</v>
          </cell>
          <cell r="G22" t="str">
            <v>Reduceert energieverbruik ten behoeve van intern transport.</v>
          </cell>
          <cell r="H22" t="str">
            <v>PE</v>
          </cell>
          <cell r="I22" t="str">
            <v>Procesmaatregelen</v>
          </cell>
          <cell r="J22" t="str">
            <v>Overig</v>
          </cell>
          <cell r="M22" t="str">
            <v>M</v>
          </cell>
          <cell r="N22" t="str">
            <v>Allard</v>
          </cell>
          <cell r="O22">
            <v>42444</v>
          </cell>
        </row>
        <row r="23">
          <cell r="B23">
            <v>15</v>
          </cell>
          <cell r="D23" t="str">
            <v/>
          </cell>
          <cell r="E23" t="str">
            <v>Aardappelenverwerkende industrie</v>
          </cell>
          <cell r="F23" t="str">
            <v>Overweeg nabehandelingsstappen van het gezuiverde water zoals b.v. omgekeerde osmose .</v>
          </cell>
          <cell r="G23" t="str">
            <v>Installatie die in staat is om het proceswater te hergebruiken door toepassing van omgekeerde osmose. Hierdoor neemt de waterkwaliteit sterk toe en is dit geschikt om te gebruiken als productwater, waardoor het waterverbruik afneemt.</v>
          </cell>
          <cell r="H23" t="str">
            <v>PE</v>
          </cell>
          <cell r="I23" t="str">
            <v>Procesmaatregelen</v>
          </cell>
          <cell r="J23" t="str">
            <v>Waterzuivering / afvalwater / waterdistributie</v>
          </cell>
          <cell r="M23" t="str">
            <v>M</v>
          </cell>
          <cell r="N23" t="str">
            <v>Allard</v>
          </cell>
          <cell r="O23">
            <v>42444</v>
          </cell>
        </row>
        <row r="24">
          <cell r="B24">
            <v>16</v>
          </cell>
          <cell r="D24" t="str">
            <v/>
          </cell>
          <cell r="E24" t="str">
            <v>Aardappelenverwerkende industrie</v>
          </cell>
          <cell r="F24" t="str">
            <v>Pas een zeefbandindikker of decanter toe om te ontwateren.</v>
          </cell>
          <cell r="G24" t="str">
            <v>Maak op basis van ketenenergie verbruik een afweging tussen een decanter of een zeefbandindikker. Om een hoger drogestofgewicht te bereiken is een decanter van toepassing. Het energieverbruik is wel hoger dan die van een zeefbandindikker.</v>
          </cell>
          <cell r="H24" t="str">
            <v>PE</v>
          </cell>
          <cell r="I24" t="str">
            <v>Procesmaatregelen</v>
          </cell>
          <cell r="J24" t="str">
            <v>Overig</v>
          </cell>
          <cell r="M24" t="str">
            <v>M</v>
          </cell>
          <cell r="N24" t="str">
            <v>Allard</v>
          </cell>
          <cell r="O24">
            <v>42444</v>
          </cell>
        </row>
        <row r="25">
          <cell r="B25">
            <v>17</v>
          </cell>
          <cell r="D25" t="str">
            <v/>
          </cell>
          <cell r="E25" t="str">
            <v>Aardappelenverwerkende industrie</v>
          </cell>
          <cell r="F25" t="str">
            <v>Pas procesautomatisering toe.</v>
          </cell>
          <cell r="G25" t="str">
            <v>Pas bijvoorbeeld PLC toe voor de besturing van koelinstallaties, vriescompressoren of andere installaties.</v>
          </cell>
          <cell r="H25" t="str">
            <v>PE</v>
          </cell>
          <cell r="I25" t="str">
            <v>Procesmaatregelen</v>
          </cell>
          <cell r="J25" t="str">
            <v>Procescontrole / automatisering</v>
          </cell>
          <cell r="M25" t="str">
            <v>M</v>
          </cell>
          <cell r="N25" t="str">
            <v>Allard</v>
          </cell>
          <cell r="O25">
            <v>42444</v>
          </cell>
        </row>
        <row r="26">
          <cell r="B26">
            <v>18</v>
          </cell>
          <cell r="D26" t="str">
            <v/>
          </cell>
          <cell r="E26" t="str">
            <v>Aardappelenverwerkende industrie</v>
          </cell>
          <cell r="F26" t="str">
            <v>Product op lagere temperatuur blancheren.</v>
          </cell>
          <cell r="G26" t="str">
            <v>Product en water hoeft minder ver verwarmd te worden, waardoor energie bespaard wordt.</v>
          </cell>
          <cell r="H26" t="str">
            <v>PE</v>
          </cell>
          <cell r="I26" t="str">
            <v>Procesmaatregelen</v>
          </cell>
          <cell r="J26" t="str">
            <v>Overig</v>
          </cell>
          <cell r="M26" t="str">
            <v>M</v>
          </cell>
          <cell r="N26" t="str">
            <v>Allard</v>
          </cell>
          <cell r="O26">
            <v>42444</v>
          </cell>
        </row>
        <row r="27">
          <cell r="B27">
            <v>19</v>
          </cell>
          <cell r="D27" t="str">
            <v/>
          </cell>
          <cell r="E27" t="str">
            <v>Aardappelenverwerkende industrie</v>
          </cell>
          <cell r="F27" t="str">
            <v>Product zo warm mogelijk inbrengen.</v>
          </cell>
          <cell r="G27" t="str">
            <v>Bij stoomschillen, blancheren, steriliseren, pasteuriseren en bakken.</v>
          </cell>
          <cell r="H27" t="str">
            <v>PE</v>
          </cell>
          <cell r="I27" t="str">
            <v>Procesmaatregelen</v>
          </cell>
          <cell r="J27" t="str">
            <v>Overig</v>
          </cell>
          <cell r="M27" t="str">
            <v>M</v>
          </cell>
          <cell r="N27" t="str">
            <v>Allard</v>
          </cell>
          <cell r="O27">
            <v>42444</v>
          </cell>
        </row>
        <row r="28">
          <cell r="B28">
            <v>20</v>
          </cell>
          <cell r="D28" t="str">
            <v/>
          </cell>
          <cell r="E28" t="str">
            <v>Aardappelenverwerkende industrie</v>
          </cell>
          <cell r="F28" t="str">
            <v>Schiltijden meer afhankelijk maken van de productkwaliteit.</v>
          </cell>
          <cell r="G28" t="str">
            <v>Stoomtijd nieuwe aardappelen minder lang dan voor 'oudere' aardappelen.</v>
          </cell>
          <cell r="H28" t="str">
            <v>PE</v>
          </cell>
          <cell r="I28" t="str">
            <v>Procesmaatregelen</v>
          </cell>
          <cell r="J28" t="str">
            <v>Overig</v>
          </cell>
          <cell r="M28" t="str">
            <v>M</v>
          </cell>
          <cell r="N28" t="str">
            <v>Allard</v>
          </cell>
          <cell r="O28">
            <v>42444</v>
          </cell>
        </row>
        <row r="29">
          <cell r="B29">
            <v>21</v>
          </cell>
          <cell r="D29" t="str">
            <v/>
          </cell>
          <cell r="E29" t="str">
            <v>Aardappelenverwerkende industrie</v>
          </cell>
          <cell r="F29" t="str">
            <v>Stoomdruk van de stoomketels optimaliseren.</v>
          </cell>
          <cell r="G29" t="str">
            <v>Stoomdruk aanpassen op stoomvraag.</v>
          </cell>
          <cell r="H29" t="str">
            <v>PE</v>
          </cell>
          <cell r="I29" t="str">
            <v>Procesmaatregelen</v>
          </cell>
          <cell r="J29" t="str">
            <v>Warmteopwekking (incl. warmtepomp)</v>
          </cell>
          <cell r="M29" t="str">
            <v>M</v>
          </cell>
          <cell r="N29" t="str">
            <v>Allard</v>
          </cell>
          <cell r="O29">
            <v>42444</v>
          </cell>
        </row>
        <row r="30">
          <cell r="B30">
            <v>22</v>
          </cell>
          <cell r="D30" t="str">
            <v/>
          </cell>
          <cell r="E30" t="str">
            <v>Aardappelenverwerkende industrie</v>
          </cell>
          <cell r="F30" t="str">
            <v>Ventilatieverlies koeltunnels beperken.</v>
          </cell>
          <cell r="G30" t="str">
            <v>Het ventilatieverlies in koeltunnels kan worden beperkt door goede afdichting en isolatie.</v>
          </cell>
          <cell r="H30" t="str">
            <v>PE</v>
          </cell>
          <cell r="I30" t="str">
            <v>Procesmaatregelen</v>
          </cell>
          <cell r="J30" t="str">
            <v>Koelen / vriezen</v>
          </cell>
          <cell r="M30" t="str">
            <v>M</v>
          </cell>
          <cell r="N30" t="str">
            <v>Allard</v>
          </cell>
          <cell r="O30">
            <v>42444</v>
          </cell>
        </row>
        <row r="31">
          <cell r="B31">
            <v>23</v>
          </cell>
          <cell r="D31" t="str">
            <v/>
          </cell>
          <cell r="E31" t="str">
            <v>Aardappelenverwerkende industrie</v>
          </cell>
          <cell r="F31" t="str">
            <v>Verhoging luchttemperatuur en vermindering van lucht hoeveelheid.</v>
          </cell>
          <cell r="G31" t="str">
            <v>Warme lucht kan meer vocht opnemen en heeft daarmee een groter droogpotentieel per m³. Hierdoor kan met minder lucht meer gedroogd worden.</v>
          </cell>
          <cell r="H31" t="str">
            <v>PE</v>
          </cell>
          <cell r="I31" t="str">
            <v>Procesmaatregelen</v>
          </cell>
          <cell r="J31" t="str">
            <v>Warmtedistributie</v>
          </cell>
          <cell r="M31" t="str">
            <v>M</v>
          </cell>
          <cell r="N31" t="str">
            <v>Allard</v>
          </cell>
          <cell r="O31">
            <v>42444</v>
          </cell>
        </row>
        <row r="32">
          <cell r="B32">
            <v>24</v>
          </cell>
          <cell r="D32" t="str">
            <v/>
          </cell>
          <cell r="E32" t="str">
            <v>Aardappelenverwerkende industrie</v>
          </cell>
          <cell r="F32" t="str">
            <v>Voorkoelen van product door middel van (indirect) proceswater en/of thermosyphon i.p.v. met mechanische koeling.</v>
          </cell>
          <cell r="G32" t="str">
            <v>Productkoeling na bakovens, blancheurs of cookers.</v>
          </cell>
          <cell r="H32" t="str">
            <v>PE</v>
          </cell>
          <cell r="I32" t="str">
            <v>Procesmaatregelen</v>
          </cell>
          <cell r="J32" t="str">
            <v>Koelen / vriezen</v>
          </cell>
          <cell r="M32" t="str">
            <v>M</v>
          </cell>
          <cell r="N32" t="str">
            <v>Allard</v>
          </cell>
          <cell r="O32">
            <v>42444</v>
          </cell>
        </row>
        <row r="33">
          <cell r="B33">
            <v>25</v>
          </cell>
          <cell r="D33" t="str">
            <v/>
          </cell>
          <cell r="E33" t="str">
            <v>Aardappelenverwerkende industrie</v>
          </cell>
          <cell r="F33" t="str">
            <v>Voorkomen ijsvorming in het vrieshuis.</v>
          </cell>
          <cell r="G33" t="str">
            <v>Zorg voor een droog klimaat in het vrieshuis; ijsvorming kost energie. Door minder ijsvorming is ontdooien van de verdampers ook minder nodig.</v>
          </cell>
          <cell r="H33" t="str">
            <v>PE</v>
          </cell>
          <cell r="I33" t="str">
            <v>Procesmaatregelen</v>
          </cell>
          <cell r="J33" t="str">
            <v>Koelen / vriezen</v>
          </cell>
          <cell r="M33" t="str">
            <v>M</v>
          </cell>
          <cell r="N33" t="str">
            <v>Allard</v>
          </cell>
          <cell r="O33">
            <v>42444</v>
          </cell>
        </row>
        <row r="34">
          <cell r="B34">
            <v>26</v>
          </cell>
          <cell r="D34" t="str">
            <v/>
          </cell>
          <cell r="E34" t="str">
            <v>Aardappelenverwerkende industrie</v>
          </cell>
          <cell r="F34" t="str">
            <v>Wamteoverdracht vanuit spui stoomketels.</v>
          </cell>
          <cell r="G34" t="str">
            <v>Bijvoorbeeld: Restwarmte benutting voor warmwater schoonmaak.</v>
          </cell>
          <cell r="H34" t="str">
            <v>PE</v>
          </cell>
          <cell r="I34" t="str">
            <v>Procesmaatregelen</v>
          </cell>
          <cell r="J34" t="str">
            <v>Warmtewisselaars</v>
          </cell>
          <cell r="M34" t="str">
            <v>M</v>
          </cell>
          <cell r="N34" t="str">
            <v>Allard</v>
          </cell>
          <cell r="O34">
            <v>42444</v>
          </cell>
        </row>
        <row r="35">
          <cell r="B35">
            <v>27</v>
          </cell>
          <cell r="D35" t="str">
            <v/>
          </cell>
          <cell r="E35" t="str">
            <v>Aardappelenverwerkende industrie</v>
          </cell>
          <cell r="F35" t="str">
            <v>Warmtekrachtkoppeling (WKK).</v>
          </cell>
          <cell r="G35" t="str">
            <v>Pas warmtekrachtkoppeling (WKK) toe&gt; Niet van toepassing bij lage energieprijzen.</v>
          </cell>
          <cell r="H35" t="str">
            <v>PE</v>
          </cell>
          <cell r="I35" t="str">
            <v>Procesmaatregelen</v>
          </cell>
          <cell r="J35" t="str">
            <v>Warmteopwekking (incl. warmtepomp)</v>
          </cell>
          <cell r="M35" t="str">
            <v>M</v>
          </cell>
          <cell r="N35" t="str">
            <v>Allard</v>
          </cell>
          <cell r="O35">
            <v>42444</v>
          </cell>
        </row>
        <row r="36">
          <cell r="B36">
            <v>28</v>
          </cell>
          <cell r="D36" t="str">
            <v/>
          </cell>
          <cell r="E36" t="str">
            <v>Aardappelenverwerkende industrie</v>
          </cell>
          <cell r="F36" t="str">
            <v>Warmteterugwinning uit proceswater.</v>
          </cell>
          <cell r="G36" t="str">
            <v>Hergebruik warmte voor het proces en afgekoeld water toepassen voor de waterzuivering.</v>
          </cell>
          <cell r="H36" t="str">
            <v>PE</v>
          </cell>
          <cell r="I36" t="str">
            <v>Procesmaatregelen</v>
          </cell>
          <cell r="J36" t="str">
            <v>Warmtewisselaars</v>
          </cell>
          <cell r="M36" t="str">
            <v>M</v>
          </cell>
          <cell r="N36" t="str">
            <v>Allard</v>
          </cell>
          <cell r="O36">
            <v>42444</v>
          </cell>
        </row>
        <row r="37">
          <cell r="B37">
            <v>29</v>
          </cell>
          <cell r="D37" t="str">
            <v/>
          </cell>
          <cell r="E37" t="str">
            <v>Aardappelenverwerkende industrie</v>
          </cell>
          <cell r="F37" t="str">
            <v>Benut primaire biomassa uit reststromen voor veevoer of als dat niet kan voor energieopwekking op eigen locatie.</v>
          </cell>
          <cell r="G37" t="str">
            <v>Kijk of de primaire biomassa als veevoer afgezet kan worden. Als dat niet het geval is kunnen primaire biomassa reststromen, zoals schilafval, sorteer en grijs zetmeel, door middel van een vergistingsinstallatie worden omgezet naar biogas. Gebruik het zelf opgewekte biogas bijvoorbeeld voor wc-installatie en/of voor stoomproductie.</v>
          </cell>
          <cell r="H37" t="str">
            <v>KE</v>
          </cell>
          <cell r="I37" t="str">
            <v>Materiaalbesparing en -verbetering</v>
          </cell>
          <cell r="J37" t="str">
            <v>Materiaalbesparing</v>
          </cell>
          <cell r="M37" t="str">
            <v>M</v>
          </cell>
          <cell r="N37" t="str">
            <v>Allard</v>
          </cell>
          <cell r="O37">
            <v>42444</v>
          </cell>
        </row>
        <row r="38">
          <cell r="B38">
            <v>30</v>
          </cell>
          <cell r="D38" t="str">
            <v/>
          </cell>
          <cell r="E38" t="str">
            <v>Aardappelenverwerkende industrie</v>
          </cell>
          <cell r="F38" t="str">
            <v>Bepaal ideale locatie vriescellen en koelcellen.</v>
          </cell>
          <cell r="G38" t="str">
            <v>Probeer bij plaatsbepaling van vriescellen, maar ook van koelcellen en zoveel mogelijk rekening te houden met transportafstanden. Maak een inschatting van het aantal transportbewegingen per dag of per jaar, de tijdsduur en de daarmee gepaard gaande kosten. De afschrijvingstermijn van een gebouw is meer dan 20 jaar.</v>
          </cell>
          <cell r="H38" t="str">
            <v>KE</v>
          </cell>
          <cell r="I38" t="str">
            <v>Optimalisatie distributie en mobiliteit</v>
          </cell>
          <cell r="J38" t="str">
            <v>Efficiënte planning en belading</v>
          </cell>
          <cell r="M38" t="str">
            <v>M</v>
          </cell>
          <cell r="N38" t="str">
            <v>Allard</v>
          </cell>
          <cell r="O38">
            <v>42444</v>
          </cell>
        </row>
        <row r="39">
          <cell r="B39">
            <v>31</v>
          </cell>
          <cell r="D39" t="str">
            <v/>
          </cell>
          <cell r="E39" t="str">
            <v>Aardappelenverwerkende industrie</v>
          </cell>
          <cell r="F39" t="str">
            <v>Biomassa uit reststromen/zuiveringsslib aanbieden aan externe collectieve vergister.</v>
          </cell>
          <cell r="G39" t="str">
            <v>Wanneer de hoeveelheden biomassa reststromen en/of zuiveringsslib te beperkt zijn om een vergassingsinstallatie rendabel te maken, dan kunnen de biomassa reststromen en/of zuiveringsslib worden vergist door een externe collectieve vergister. Het behoeft de voorkeur om reststromen te vergisten en het biogas te gebruiken op eigen terrein in verband met energiegebruik tijdens transport.</v>
          </cell>
          <cell r="H39" t="str">
            <v>KE</v>
          </cell>
          <cell r="I39" t="str">
            <v>Samenwerking op locatie: overig (niet warmte- of koude-uitwisseling)</v>
          </cell>
          <cell r="J39" t="str">
            <v>Overig</v>
          </cell>
          <cell r="M39" t="str">
            <v>M</v>
          </cell>
          <cell r="N39" t="str">
            <v>Allard</v>
          </cell>
          <cell r="O39">
            <v>42444</v>
          </cell>
        </row>
        <row r="40">
          <cell r="B40">
            <v>32</v>
          </cell>
          <cell r="D40" t="str">
            <v/>
          </cell>
          <cell r="E40" t="str">
            <v>Aardappelenverwerkende industrie</v>
          </cell>
          <cell r="F40" t="str">
            <v>Dring productuitval terug.</v>
          </cell>
          <cell r="G40" t="str">
            <v>Het weggooien of niet optimaal inzetten van producten betekent dat ook de energie in die producten weggegooid wordt. Productuitval kan in kaart gebracht worden door alle processtappen langs te gaan en te kijken in welke mate productuitval plaats vindt. Maatregelen om productuitval terug te dringen kunnen variëren van het instrueren van personeel tot het wijzigen van de processtap.</v>
          </cell>
          <cell r="H40" t="str">
            <v>KE</v>
          </cell>
          <cell r="I40" t="str">
            <v>Optimalisatie levensduur</v>
          </cell>
          <cell r="J40" t="str">
            <v>Optimalisatie levensduur</v>
          </cell>
          <cell r="M40" t="str">
            <v>M</v>
          </cell>
          <cell r="N40" t="str">
            <v>Allard</v>
          </cell>
          <cell r="O40">
            <v>42444</v>
          </cell>
        </row>
        <row r="41">
          <cell r="B41">
            <v>33</v>
          </cell>
          <cell r="D41" t="str">
            <v/>
          </cell>
          <cell r="E41" t="str">
            <v>Aardappelenverwerkende industrie</v>
          </cell>
          <cell r="F41" t="str">
            <v>Energiebesparende kranen in het automatisch vrieshuis.</v>
          </cell>
          <cell r="G41" t="str">
            <v>Kranen met energierecuperatiesysteem waardoor de beschikbare (kinetische en potentiële) energie wordt omgezet in elektrische energie.</v>
          </cell>
          <cell r="H41" t="str">
            <v>KE</v>
          </cell>
          <cell r="I41" t="str">
            <v>Optimalisatie distributie en mobiliteit</v>
          </cell>
          <cell r="J41" t="str">
            <v>Efficiënte planning en belading</v>
          </cell>
          <cell r="M41" t="str">
            <v>M</v>
          </cell>
          <cell r="N41" t="str">
            <v>Allard</v>
          </cell>
          <cell r="O41">
            <v>42444</v>
          </cell>
        </row>
        <row r="42">
          <cell r="B42">
            <v>34</v>
          </cell>
          <cell r="D42" t="str">
            <v/>
          </cell>
          <cell r="E42" t="str">
            <v>Aardappelenverwerkende industrie</v>
          </cell>
          <cell r="F42" t="str">
            <v>Geef voorlichting aan consumenten en grote afnemers.</v>
          </cell>
          <cell r="G42" t="str">
            <v>Geef duidelijk richtlijnen omtrent bereidingswijze. Dit leidt tot reductie van het energieverbruik bij de consument.</v>
          </cell>
          <cell r="H42" t="str">
            <v>KE</v>
          </cell>
          <cell r="I42" t="str">
            <v>Vermindering energieverbruik tijdens productgebruik</v>
          </cell>
          <cell r="J42" t="str">
            <v>Besparing van warmte of koude</v>
          </cell>
          <cell r="M42" t="str">
            <v>M</v>
          </cell>
          <cell r="N42" t="str">
            <v>Allard</v>
          </cell>
          <cell r="O42">
            <v>42444</v>
          </cell>
        </row>
        <row r="43">
          <cell r="B43">
            <v>35</v>
          </cell>
          <cell r="D43" t="str">
            <v/>
          </cell>
          <cell r="E43" t="str">
            <v>Aardappelenverwerkende industrie</v>
          </cell>
          <cell r="F43" t="str">
            <v>Het produceren van grondstoffen voor andere industrieën uit reststromen.</v>
          </cell>
          <cell r="G43" t="str">
            <v>Reststromen, zoals stoomschillen, wit zetmeel, grijs zetmeel, etc. kunnen worden ingezet als grondstoffen voor andere industrieën. Hierbij moet worden gedacht aan:
• Grondstoffen voor medicinale toepassingen
• Special producten; (b.v. grondstof voor papier en lijmindustrie)
• Toepassingen in de energie, transport en chemie; ethanol, waterstof, etc. 
• Polymeren; Thermoplastisch zetmeel (TSP)
.</v>
          </cell>
          <cell r="H43" t="str">
            <v>KE</v>
          </cell>
          <cell r="I43" t="str">
            <v>Samenwerking op locatie: overig (niet warmte- of koude-uitwisseling)</v>
          </cell>
          <cell r="J43" t="str">
            <v>Overig</v>
          </cell>
          <cell r="M43" t="str">
            <v>M</v>
          </cell>
          <cell r="N43" t="str">
            <v>Allard</v>
          </cell>
          <cell r="O43">
            <v>42444</v>
          </cell>
        </row>
        <row r="44">
          <cell r="B44">
            <v>36</v>
          </cell>
          <cell r="D44" t="str">
            <v/>
          </cell>
          <cell r="E44" t="str">
            <v>Aardappelenverwerkende industrie</v>
          </cell>
          <cell r="F44" t="str">
            <v>Inzetten grotere en lichtere voertuigen.</v>
          </cell>
          <cell r="G44" t="str">
            <v>Inzetten grotere en lichtere voertuigen.</v>
          </cell>
          <cell r="H44" t="str">
            <v>KE</v>
          </cell>
          <cell r="I44" t="str">
            <v>Optimalisatie distributie en mobiliteit</v>
          </cell>
          <cell r="J44" t="str">
            <v>Efficiënte transportmiddelen</v>
          </cell>
          <cell r="M44" t="str">
            <v>M</v>
          </cell>
          <cell r="N44" t="str">
            <v>Allard</v>
          </cell>
          <cell r="O44">
            <v>42444</v>
          </cell>
        </row>
        <row r="45">
          <cell r="B45">
            <v>37</v>
          </cell>
          <cell r="D45" t="str">
            <v/>
          </cell>
          <cell r="E45" t="str">
            <v>Aardappelenverwerkende industrie</v>
          </cell>
          <cell r="F45" t="str">
            <v>Inzetten van zuiveringsslib, digistaat en/of struviet als meststof.</v>
          </cell>
          <cell r="G45" t="str">
            <v>Zuiveringsslib, digistaat en/of struviet kunnen worden ingezet als meststof in bijvoorbeeld de land- of tuinbouw.</v>
          </cell>
          <cell r="H45" t="str">
            <v>KE</v>
          </cell>
          <cell r="I45" t="str">
            <v>Samenwerking op locatie: overig (niet warmte- of koude-uitwisseling)</v>
          </cell>
          <cell r="J45" t="str">
            <v>Overig</v>
          </cell>
          <cell r="M45" t="str">
            <v>M</v>
          </cell>
          <cell r="N45" t="str">
            <v>Allard</v>
          </cell>
          <cell r="O45">
            <v>42444</v>
          </cell>
        </row>
        <row r="46">
          <cell r="B46">
            <v>38</v>
          </cell>
          <cell r="D46" t="str">
            <v/>
          </cell>
          <cell r="E46" t="str">
            <v>Aardappelenverwerkende industrie</v>
          </cell>
          <cell r="F46" t="str">
            <v>Levering restwarmte aan de omgeving.</v>
          </cell>
          <cell r="G46" t="str">
            <v>Bij een overschot aan restwarmte is het zinvol om te zoeken naar nabijgelegen fabrieken of gebouwen die de warmte nuttig kunnen gebruiken.</v>
          </cell>
          <cell r="H46" t="str">
            <v>KE</v>
          </cell>
          <cell r="I46" t="str">
            <v>Samenwerking op locatie: warmte- of koude-uitwisseling</v>
          </cell>
          <cell r="J46" t="str">
            <v>Levering restwarmte</v>
          </cell>
          <cell r="M46" t="str">
            <v>M</v>
          </cell>
          <cell r="N46" t="str">
            <v>Allard</v>
          </cell>
          <cell r="O46">
            <v>42444</v>
          </cell>
        </row>
        <row r="47">
          <cell r="B47">
            <v>39</v>
          </cell>
          <cell r="D47" t="str">
            <v/>
          </cell>
          <cell r="E47" t="str">
            <v>Aardappelenverwerkende industrie</v>
          </cell>
          <cell r="F47" t="str">
            <v>Minder verpakkingsmateriaal gebruiken.</v>
          </cell>
          <cell r="G47" t="str">
            <v>Minder verpakkingsmateriaal gebruiken, bijvoorbeeld door de dikte van verpakkingsfolie te verminderen.</v>
          </cell>
          <cell r="H47" t="str">
            <v>KE</v>
          </cell>
          <cell r="I47" t="str">
            <v>Materiaalbesparing en -verbetering</v>
          </cell>
          <cell r="J47" t="str">
            <v>Materiaalbesparing</v>
          </cell>
          <cell r="M47" t="str">
            <v>M</v>
          </cell>
          <cell r="N47" t="str">
            <v>Allard</v>
          </cell>
          <cell r="O47">
            <v>42444</v>
          </cell>
        </row>
        <row r="48">
          <cell r="B48">
            <v>40</v>
          </cell>
          <cell r="D48" t="str">
            <v/>
          </cell>
          <cell r="E48" t="str">
            <v>Aardappelenverwerkende industrie</v>
          </cell>
          <cell r="F48" t="str">
            <v>Ontwateren van zuiveringsslib, digistaat en/of struviet voor reductie van transport.</v>
          </cell>
          <cell r="G48" t="str">
            <v>Zuiveringsslib van een aardappelverwerker en/of digistaat/struviet uit een vergister kan ontwaterd worden, zodat er minder gewicht hoeft te worden getransporteerd.</v>
          </cell>
          <cell r="H48" t="str">
            <v>KE</v>
          </cell>
          <cell r="I48" t="str">
            <v>Optimalisatie distributie en mobiliteit</v>
          </cell>
          <cell r="J48" t="str">
            <v>Efficiënte planning en belading</v>
          </cell>
          <cell r="M48" t="str">
            <v>M</v>
          </cell>
          <cell r="N48" t="str">
            <v>Allard</v>
          </cell>
          <cell r="O48">
            <v>42444</v>
          </cell>
        </row>
        <row r="49">
          <cell r="B49">
            <v>41</v>
          </cell>
          <cell r="D49" t="str">
            <v/>
          </cell>
          <cell r="E49" t="str">
            <v>Aardappelenverwerkende industrie</v>
          </cell>
          <cell r="F49" t="str">
            <v>Optimaliseer bereidingswijze (energieverbruik en methoden) voor de consument afhankelijk van vraag/eis van de afnemer.</v>
          </cell>
          <cell r="G49" t="str">
            <v>Verkort bereidingstijd en verminder daarmee energieverbruik bij de consument.</v>
          </cell>
          <cell r="H49" t="str">
            <v>KE</v>
          </cell>
          <cell r="I49" t="str">
            <v>Vermindering energieverbruik tijdens productgebruik</v>
          </cell>
          <cell r="J49" t="str">
            <v>Besparing van warmte of koude</v>
          </cell>
          <cell r="M49" t="str">
            <v>M</v>
          </cell>
          <cell r="N49" t="str">
            <v>Allard</v>
          </cell>
          <cell r="O49">
            <v>42444</v>
          </cell>
        </row>
        <row r="50">
          <cell r="B50">
            <v>42</v>
          </cell>
          <cell r="D50" t="str">
            <v/>
          </cell>
          <cell r="E50" t="str">
            <v>Aardappelenverwerkende industrie</v>
          </cell>
          <cell r="F50" t="str">
            <v>Overgang van krimpfolie naar stretchfolie.</v>
          </cell>
          <cell r="G50" t="str">
            <v>Stretchfolie behoeft niet verwarmd te worden waardoor deze maatregel tot energiebesparing leidt.</v>
          </cell>
          <cell r="H50" t="str">
            <v>KE</v>
          </cell>
          <cell r="I50" t="str">
            <v>Materiaalbesparing en -verbetering</v>
          </cell>
          <cell r="J50" t="str">
            <v>Overig</v>
          </cell>
          <cell r="M50" t="str">
            <v>M</v>
          </cell>
          <cell r="N50" t="str">
            <v>Allard</v>
          </cell>
          <cell r="O50">
            <v>42444</v>
          </cell>
        </row>
        <row r="51">
          <cell r="B51">
            <v>43</v>
          </cell>
          <cell r="D51" t="str">
            <v/>
          </cell>
          <cell r="E51" t="str">
            <v>Aardappelenverwerkende industrie</v>
          </cell>
          <cell r="F51" t="str">
            <v>Overweeg of een eigen vrieshuis on-site zinvol is.</v>
          </cell>
          <cell r="G51" t="str">
            <v>Door een eigen vrieshuis on-site kunnen vervoersbewegingen worden verminderd.</v>
          </cell>
          <cell r="H51" t="str">
            <v>KE</v>
          </cell>
          <cell r="I51" t="str">
            <v>Optimalisatie distributie en mobiliteit</v>
          </cell>
          <cell r="J51" t="str">
            <v>Efficiënte planning en belading</v>
          </cell>
          <cell r="M51" t="str">
            <v>M</v>
          </cell>
          <cell r="N51" t="str">
            <v>Allard</v>
          </cell>
          <cell r="O51">
            <v>42444</v>
          </cell>
        </row>
        <row r="52">
          <cell r="B52">
            <v>44</v>
          </cell>
          <cell r="D52" t="str">
            <v/>
          </cell>
          <cell r="E52" t="str">
            <v>Aardappelenverwerkende industrie</v>
          </cell>
          <cell r="F52" t="str">
            <v>Procesoptimalisatie voorbewerking.</v>
          </cell>
          <cell r="G52" t="str">
            <v>Procesoptimalisatie in de voorbewerking leidt tot optimaal gebruik van de ingezette grondstoffen en daarmee tot energiebesparing.</v>
          </cell>
          <cell r="H52" t="str">
            <v>KE</v>
          </cell>
          <cell r="I52" t="str">
            <v>Optimalisatie productafdanking en – herverwerking</v>
          </cell>
          <cell r="J52" t="str">
            <v>Producthergebruik</v>
          </cell>
          <cell r="M52" t="str">
            <v>M</v>
          </cell>
          <cell r="N52" t="str">
            <v>Allard</v>
          </cell>
          <cell r="O52">
            <v>42444</v>
          </cell>
        </row>
        <row r="53">
          <cell r="B53">
            <v>45</v>
          </cell>
          <cell r="D53" t="str">
            <v/>
          </cell>
          <cell r="E53" t="str">
            <v>Aardappelenverwerkende industrie</v>
          </cell>
          <cell r="F53" t="str">
            <v>Reis afstand aardappelen beperken / Reduceren transport kilometers.</v>
          </cell>
          <cell r="G53" t="str">
            <v>Reis afstand aardappelen beperken / Reduceren transport kilometers.</v>
          </cell>
          <cell r="H53" t="str">
            <v>KE</v>
          </cell>
          <cell r="I53" t="str">
            <v>Optimalisatie distributie en mobiliteit</v>
          </cell>
          <cell r="J53" t="str">
            <v>Efficiënte planning en belading</v>
          </cell>
          <cell r="M53" t="str">
            <v>M</v>
          </cell>
          <cell r="N53" t="str">
            <v>Allard</v>
          </cell>
          <cell r="O53">
            <v>42444</v>
          </cell>
        </row>
        <row r="54">
          <cell r="B54">
            <v>46</v>
          </cell>
          <cell r="D54" t="str">
            <v/>
          </cell>
          <cell r="E54" t="str">
            <v>Aardappelenverwerkende industrie</v>
          </cell>
          <cell r="F54" t="str">
            <v>Stimuleer productketenkennis bij productontwikkelaars.</v>
          </cell>
          <cell r="G54" t="str">
            <v>Wanneer de productontwikkelaars meer inzicht hebben in energie intensieve onderdelen van de keten, kunnen ze daar rekening mee houden tijdens de ontwikkel fase.</v>
          </cell>
          <cell r="H54" t="str">
            <v>KE</v>
          </cell>
          <cell r="I54" t="str">
            <v>Vermindering energieverbruik tijdens productgebruik</v>
          </cell>
          <cell r="J54" t="str">
            <v>Overig</v>
          </cell>
          <cell r="M54" t="str">
            <v>M</v>
          </cell>
          <cell r="N54" t="str">
            <v>Allard</v>
          </cell>
          <cell r="O54">
            <v>42444</v>
          </cell>
        </row>
        <row r="55">
          <cell r="B55">
            <v>47</v>
          </cell>
          <cell r="D55" t="str">
            <v/>
          </cell>
          <cell r="E55" t="str">
            <v>Aardappelenverwerkende industrie</v>
          </cell>
          <cell r="F55" t="str">
            <v>Temperatuurverlies in de keten beperken.</v>
          </cell>
          <cell r="G55" t="str">
            <v>Wanneer de temperatuur van de producten over de keten beter wordt beheerst, hoeven de producten niet onnodig lager te worden gekoeld dan noodzakelijk voor een goede conservering.  Een verhoging van de temperatuur in de keten heeft om de volgende drie redenen energiebesparing tot gevolg;
• Minder in te koelen (besparing te bepalen met E = Cp x M dT)
• Minder transmissieverlies. (door minder groot verschil tussen de binnen en buiten temperatuur dT; minder transmissieverlies wat moet worden teruggekoeld. Besparing is afhankelijk van de isolatie)
• Verdampingstemperatuur van de koelinstallatie kan hoger. (Elke graad dat de verdamper hoger kan worden afgesteld heeft 2,5% energiebesparing tot gevolg).</v>
          </cell>
          <cell r="H55" t="str">
            <v>KE</v>
          </cell>
          <cell r="I55" t="str">
            <v>Optimalisatie distributie en mobiliteit</v>
          </cell>
          <cell r="J55" t="str">
            <v>Overig</v>
          </cell>
          <cell r="M55" t="str">
            <v>M</v>
          </cell>
          <cell r="N55" t="str">
            <v>Allard</v>
          </cell>
          <cell r="O55">
            <v>42444</v>
          </cell>
        </row>
        <row r="56">
          <cell r="B56">
            <v>48</v>
          </cell>
          <cell r="D56" t="str">
            <v/>
          </cell>
          <cell r="E56" t="str">
            <v>Aardappelenverwerkende industrie</v>
          </cell>
          <cell r="F56" t="str">
            <v>Verbeter grondstofkwaliteit door aardappelveredeling.</v>
          </cell>
          <cell r="G56" t="str">
            <v>Dit leidt tot minder uitval afval en reductie van energieverbruik ten behoeve van afkeur.</v>
          </cell>
          <cell r="H56" t="str">
            <v>KE</v>
          </cell>
          <cell r="I56" t="str">
            <v>Materiaalbesparing en -verbetering</v>
          </cell>
          <cell r="J56" t="str">
            <v>Materiaalbesparing</v>
          </cell>
          <cell r="M56" t="str">
            <v>M</v>
          </cell>
          <cell r="N56" t="str">
            <v>Allard</v>
          </cell>
          <cell r="O56">
            <v>42444</v>
          </cell>
        </row>
        <row r="57">
          <cell r="B57">
            <v>49</v>
          </cell>
          <cell r="D57" t="str">
            <v/>
          </cell>
          <cell r="E57" t="str">
            <v>Aardappelenverwerkende industrie</v>
          </cell>
          <cell r="F57" t="str">
            <v>Vermindering voedselverspilling door langere houdbaarheid.</v>
          </cell>
          <cell r="G57" t="str">
            <v>Door een langere houdbaarheid van producten kan er minder verspilling (van product en de energie in het product) bij de detailhandel en de consument zijn.</v>
          </cell>
          <cell r="H57" t="str">
            <v>KE</v>
          </cell>
          <cell r="I57" t="str">
            <v>Optimalisatie levensduur</v>
          </cell>
          <cell r="J57" t="str">
            <v>Optimalisatie levensduur</v>
          </cell>
          <cell r="M57" t="str">
            <v>M</v>
          </cell>
          <cell r="N57" t="str">
            <v>Allard</v>
          </cell>
          <cell r="O57">
            <v>42444</v>
          </cell>
        </row>
        <row r="58">
          <cell r="B58">
            <v>50</v>
          </cell>
          <cell r="D58" t="str">
            <v/>
          </cell>
          <cell r="E58" t="str">
            <v>Aardappelenverwerkende industrie</v>
          </cell>
          <cell r="F58" t="str">
            <v>Verwijder tarra alvorens aanleveren aardappel.</v>
          </cell>
          <cell r="G58" t="str">
            <v>Door tijdens het oogsten zoveel mogelijk aanhangend vocht, aarde en productdelen die niet tot de benodigde grondstof behoren te verwijderen, wordt bespaard op transport en kosten voor afvoer van afval bij de productielocatie. 
Let wel op de juridische aspecten: de grondstof mag bij het oogsten geen bewerking ondergaan; de afvalstromen die hierbij ontstaan mogen immers niet op de akker achtergelaten worden.</v>
          </cell>
          <cell r="H58" t="str">
            <v>KE</v>
          </cell>
          <cell r="I58" t="str">
            <v>Optimalisatie distributie en mobiliteit</v>
          </cell>
          <cell r="J58" t="str">
            <v>Efficiënte planning en belading</v>
          </cell>
          <cell r="M58" t="str">
            <v>M</v>
          </cell>
          <cell r="N58" t="str">
            <v>Allard</v>
          </cell>
          <cell r="O58">
            <v>42444</v>
          </cell>
        </row>
        <row r="59">
          <cell r="B59">
            <v>51</v>
          </cell>
          <cell r="D59" t="str">
            <v/>
          </cell>
          <cell r="E59" t="str">
            <v>Aardappelenverwerkende industrie</v>
          </cell>
          <cell r="F59" t="str">
            <v>Voer selectie van grondstofkwaliteit uit op het land.</v>
          </cell>
          <cell r="G59" t="str">
            <v>Tijdens het oogsten zijn er mogelijkheden om op productkwaliteit te selecteren. Hiermee wordt bespaard op transport en optimalisatie van de ingezette grondstoffen. 
.</v>
          </cell>
          <cell r="H59" t="str">
            <v>KE</v>
          </cell>
          <cell r="I59" t="str">
            <v>Optimalisatie distributie en mobiliteit</v>
          </cell>
          <cell r="J59" t="str">
            <v>Efficiënte planning en belading</v>
          </cell>
          <cell r="M59" t="str">
            <v>M</v>
          </cell>
          <cell r="N59" t="str">
            <v>Allard</v>
          </cell>
          <cell r="O59">
            <v>42444</v>
          </cell>
        </row>
        <row r="60">
          <cell r="B60">
            <v>52</v>
          </cell>
          <cell r="D60" t="str">
            <v/>
          </cell>
          <cell r="E60" t="str">
            <v>Aardappelenverwerkende industrie</v>
          </cell>
          <cell r="F60" t="str">
            <v>Voorkomen derving door andere verpakking.</v>
          </cell>
          <cell r="G60" t="str">
            <v>Door de verpakking van producten aan te passen kun je voorkomen dat de eindgebruiker een deel van de producten weg gooit. Bijv. door producten te verpakken in meerdere compartimenten of kleinere portie kan de consument de hoeveelheid product beter afstemmen op de behoefte. Hiermee wordt vermeden dat er minder overschot aan product wordt opgewarmd en dat er minder wordt weggegooid.</v>
          </cell>
          <cell r="H60" t="str">
            <v>KE</v>
          </cell>
          <cell r="I60" t="str">
            <v>Materiaalbesparing en -verbetering</v>
          </cell>
          <cell r="J60" t="str">
            <v>Materiaalbesparing</v>
          </cell>
          <cell r="M60" t="str">
            <v>M</v>
          </cell>
          <cell r="N60" t="str">
            <v>Allard</v>
          </cell>
          <cell r="O60">
            <v>42444</v>
          </cell>
        </row>
        <row r="61">
          <cell r="B61">
            <v>53</v>
          </cell>
          <cell r="D61" t="str">
            <v/>
          </cell>
          <cell r="E61" t="str">
            <v>Aardappelenverwerkende industrie</v>
          </cell>
          <cell r="F61" t="str">
            <v>Zet zuiveringsslib af in de landbouw indien toegestaan.</v>
          </cell>
          <cell r="G61" t="str">
            <v>Door inzet in de landbouw wordt de nutriëntenkringloop gesloten.</v>
          </cell>
          <cell r="H61" t="str">
            <v>KE</v>
          </cell>
          <cell r="I61" t="str">
            <v>Materiaalbesparing en -verbetering</v>
          </cell>
          <cell r="J61" t="str">
            <v>Materiaalbesparing</v>
          </cell>
          <cell r="M61" t="str">
            <v>M</v>
          </cell>
          <cell r="N61" t="str">
            <v>Allard</v>
          </cell>
          <cell r="O61">
            <v>42444</v>
          </cell>
        </row>
        <row r="62">
          <cell r="B62">
            <v>54</v>
          </cell>
          <cell r="D62" t="str">
            <v/>
          </cell>
          <cell r="E62" t="str">
            <v>Aardappelenverwerkende industrie</v>
          </cell>
          <cell r="F62" t="str">
            <v>Zuiveringsslib, digistaat en/of struviet na ontwatering drogen met niet anders toe te kunnen passen restwarmte.</v>
          </cell>
          <cell r="G62" t="str">
            <v>Zuiveringsslib, digistaat en/of struviet kan na ontwatering worden gedroogd, zodat er nog minder gewicht hoeft te worden getransporteerd.</v>
          </cell>
          <cell r="H62" t="str">
            <v>KE</v>
          </cell>
          <cell r="I62" t="str">
            <v>Optimalisatie distributie en mobiliteit</v>
          </cell>
          <cell r="J62" t="str">
            <v>Efficiënte planning en belading</v>
          </cell>
          <cell r="M62" t="str">
            <v>M</v>
          </cell>
          <cell r="N62" t="str">
            <v>Allard</v>
          </cell>
          <cell r="O62">
            <v>42444</v>
          </cell>
        </row>
        <row r="63">
          <cell r="B63">
            <v>55</v>
          </cell>
          <cell r="D63" t="str">
            <v/>
          </cell>
          <cell r="E63" t="str">
            <v>Asfaltindustrie</v>
          </cell>
          <cell r="F63" t="str">
            <v>(Online) energiemonitoring.</v>
          </cell>
          <cell r="G63" t="str">
            <v>Door (online) energiemonitoring kan het energieverbruik in de tijd worden gevolgd en kunnen afwijkingen tijdig worden gesignaleerd.</v>
          </cell>
          <cell r="H63" t="str">
            <v>PE</v>
          </cell>
          <cell r="I63" t="str">
            <v>Energiezorg en gedragsmaatregelen</v>
          </cell>
          <cell r="J63" t="str">
            <v>Gedragsmaatregelen / energiemonitoring</v>
          </cell>
          <cell r="M63" t="str">
            <v>M</v>
          </cell>
          <cell r="N63" t="str">
            <v>Allard</v>
          </cell>
          <cell r="O63">
            <v>42444</v>
          </cell>
        </row>
        <row r="64">
          <cell r="B64">
            <v>56</v>
          </cell>
          <cell r="D64" t="str">
            <v/>
          </cell>
          <cell r="E64" t="str">
            <v>Asfaltindustrie</v>
          </cell>
          <cell r="F64" t="str">
            <v>Automatisch afsluitsysteem centrale.</v>
          </cell>
          <cell r="G64" t="str">
            <v>Met automatisch werkende deuren rond de asfaltlaadplaatsen wordt warmteverlies door tocht beperkt. Het is zinvol om de deuren gesloten te houden tijdens het beladen, maar ook gedurende de periodes dat warm asfalt in de silo's is opgeslagen en er geen afvoer plaatsvindt (bijv. 's-nachts).</v>
          </cell>
          <cell r="H64" t="str">
            <v>PE</v>
          </cell>
          <cell r="I64" t="str">
            <v>Installaties, gebouwen en vervoer</v>
          </cell>
          <cell r="J64" t="str">
            <v>Beperken tochtverliezen</v>
          </cell>
          <cell r="M64" t="str">
            <v>M</v>
          </cell>
          <cell r="N64" t="str">
            <v>Allard</v>
          </cell>
          <cell r="O64">
            <v>42444</v>
          </cell>
        </row>
        <row r="65">
          <cell r="B65">
            <v>57</v>
          </cell>
          <cell r="D65" t="str">
            <v/>
          </cell>
          <cell r="E65" t="str">
            <v>Asfaltindustrie</v>
          </cell>
          <cell r="F65" t="str">
            <v>Energiezuinigere shovel.</v>
          </cell>
          <cell r="G65" t="str">
            <v>Met energiezuinigere shovels wordt bespaard op (fossiele) brandstoffen. Dit kan bijvoorbeeld m.b.v. een automatisch stopsysteem.</v>
          </cell>
          <cell r="H65" t="str">
            <v>PE</v>
          </cell>
          <cell r="I65" t="str">
            <v>Installaties, gebouwen en vervoer</v>
          </cell>
          <cell r="J65" t="str">
            <v>Vervoer (onderdeel van de bedrijfsmiddelen van de onderneming zelf)</v>
          </cell>
          <cell r="M65" t="str">
            <v>M</v>
          </cell>
          <cell r="N65" t="str">
            <v>Allard</v>
          </cell>
          <cell r="O65">
            <v>42444</v>
          </cell>
        </row>
        <row r="66">
          <cell r="B66">
            <v>58</v>
          </cell>
          <cell r="D66" t="str">
            <v/>
          </cell>
          <cell r="E66" t="str">
            <v>Asfaltindustrie</v>
          </cell>
          <cell r="F66" t="str">
            <v>Isolatie afgaskanaal PR-trommel.</v>
          </cell>
          <cell r="G66" t="str">
            <v>Goede isolatie van het afgaskanaal van de PR-trommel beperkt het warmteverlies.</v>
          </cell>
          <cell r="H66" t="str">
            <v>PE</v>
          </cell>
          <cell r="I66" t="str">
            <v>Procesmaatregelen</v>
          </cell>
          <cell r="J66" t="str">
            <v>Isolatie van leidingen, kanalen, apparatuur en appendages</v>
          </cell>
          <cell r="M66" t="str">
            <v>M</v>
          </cell>
          <cell r="N66" t="str">
            <v>Allard</v>
          </cell>
          <cell r="O66">
            <v>42444</v>
          </cell>
        </row>
        <row r="67">
          <cell r="B67">
            <v>59</v>
          </cell>
          <cell r="D67" t="str">
            <v/>
          </cell>
          <cell r="E67" t="str">
            <v>Asfaltindustrie</v>
          </cell>
          <cell r="F67" t="str">
            <v>Isolatie op vrachtwagens voor asfalttransport.</v>
          </cell>
          <cell r="G67" t="str">
            <v>Door vrachtwagens voor asfalttransport goed te isoleren wordt het warmteverlies beperkt en koelt het asfalt minder snel af. Het warme asfalt kan daardoor over een langere afstand of gedurende een langere periode vervoerd worden. Om het asfalt op de vereiste verwerkingstemperatuur af te leveren, is een minder hoge eindtemperatuur bij de productie nodig en dit kan energiebesparing opleveren.</v>
          </cell>
          <cell r="H67" t="str">
            <v>PE</v>
          </cell>
          <cell r="I67" t="str">
            <v>Installaties, gebouwen en vervoer</v>
          </cell>
          <cell r="J67" t="str">
            <v>Vervoer (onderdeel van de bedrijfsmiddelen van de onderneming zelf)</v>
          </cell>
          <cell r="M67" t="str">
            <v>M</v>
          </cell>
          <cell r="N67" t="str">
            <v>Allard</v>
          </cell>
          <cell r="O67">
            <v>42444</v>
          </cell>
        </row>
        <row r="68">
          <cell r="B68">
            <v>60</v>
          </cell>
          <cell r="D68" t="str">
            <v/>
          </cell>
          <cell r="E68" t="str">
            <v>Asfaltindustrie</v>
          </cell>
          <cell r="F68" t="str">
            <v>Isolatie thermische olieleiding.</v>
          </cell>
          <cell r="G68" t="str">
            <v>Goede isolatie van de thermische olieleidingen beperkt het warmteverlies.</v>
          </cell>
          <cell r="H68" t="str">
            <v>PE</v>
          </cell>
          <cell r="I68" t="str">
            <v>Procesmaatregelen</v>
          </cell>
          <cell r="J68" t="str">
            <v>Isolatie van leidingen, kanalen, apparatuur en appendages</v>
          </cell>
          <cell r="M68" t="str">
            <v>M</v>
          </cell>
          <cell r="N68" t="str">
            <v>Allard</v>
          </cell>
          <cell r="O68">
            <v>42444</v>
          </cell>
        </row>
        <row r="69">
          <cell r="B69">
            <v>61</v>
          </cell>
          <cell r="D69" t="str">
            <v/>
          </cell>
          <cell r="E69" t="str">
            <v>Asfaltindustrie</v>
          </cell>
          <cell r="F69" t="str">
            <v>Laagtemperatuurasfalt produceren (halfwarm asfalt).</v>
          </cell>
          <cell r="G69" t="str">
            <v>Halfwarm asfalt wordt geproduceerd bij een temperatuur tussen 90 °C en 110 °C. De viscositeit van het bitumen wordt hierbij verlaagd door het bitumen te verschuimen voordat het gemengd wordt met het aggregaat. Het volume van het bitumen wordt daardoor zodanig vergroot dat volledige omhulling van het aggregaat met bitumen bij lagere temperaturen mogelijk is. De energiebesparing is een gevolg van de lagere eindtemperatuur van het mengsel en het feit dat niet al het water hoeft te worden verdampt.</v>
          </cell>
          <cell r="H69" t="str">
            <v>PE</v>
          </cell>
          <cell r="I69" t="str">
            <v>Procesmaatregelen</v>
          </cell>
          <cell r="J69" t="str">
            <v>Mengprocessen</v>
          </cell>
          <cell r="M69" t="str">
            <v>M</v>
          </cell>
          <cell r="N69" t="str">
            <v>Allard</v>
          </cell>
          <cell r="O69">
            <v>42444</v>
          </cell>
        </row>
        <row r="70">
          <cell r="B70">
            <v>62</v>
          </cell>
          <cell r="D70" t="str">
            <v/>
          </cell>
          <cell r="E70" t="str">
            <v>Asfaltindustrie</v>
          </cell>
          <cell r="F70" t="str">
            <v>Laagtemperatuurasfalt produceren (warm asfalt).</v>
          </cell>
          <cell r="G70" t="str">
            <v>Warm asfalt wordt geproduceerd bij en temperatuur tussen 110 °C en 140 °C. Met speciale toevoegingen wordt de viscositeit van het bitumen verlaagd, waardoor volledige omhulling van het aggregaat met bitumen bij lagere temperaturen mogelijk is. De temperatuurverlaging is minder dan bij toepassing van de schuimtechniek.</v>
          </cell>
          <cell r="H70" t="str">
            <v>PE</v>
          </cell>
          <cell r="I70" t="str">
            <v>Procesmaatregelen</v>
          </cell>
          <cell r="J70" t="str">
            <v>Mengprocessen</v>
          </cell>
          <cell r="M70" t="str">
            <v>M</v>
          </cell>
          <cell r="N70" t="str">
            <v>Allard</v>
          </cell>
          <cell r="O70">
            <v>42444</v>
          </cell>
        </row>
        <row r="71">
          <cell r="B71">
            <v>63</v>
          </cell>
          <cell r="D71" t="str">
            <v/>
          </cell>
          <cell r="E71" t="str">
            <v>Asfaltindustrie</v>
          </cell>
          <cell r="F71" t="str">
            <v>Overkapping opslag minerale grondstoffen.</v>
          </cell>
          <cell r="G71" t="str">
            <v>Overkapping voorkomt dat door regenwater het vochtpercentage in minerale grondstoffen hoog wordt.</v>
          </cell>
          <cell r="H71" t="str">
            <v>PE</v>
          </cell>
          <cell r="I71" t="str">
            <v>Procesmaatregelen</v>
          </cell>
          <cell r="J71" t="str">
            <v>Droogprocessen</v>
          </cell>
          <cell r="M71" t="str">
            <v>M</v>
          </cell>
          <cell r="N71" t="str">
            <v>Allard</v>
          </cell>
          <cell r="O71">
            <v>42444</v>
          </cell>
        </row>
        <row r="72">
          <cell r="B72">
            <v>64</v>
          </cell>
          <cell r="D72" t="str">
            <v/>
          </cell>
          <cell r="E72" t="str">
            <v>Asfaltindustrie</v>
          </cell>
          <cell r="F72" t="str">
            <v>PR-invoerworm vervangen.</v>
          </cell>
          <cell r="G72" t="str">
            <v>Een PR-invoerworm verbruikt veel energie door de zware elektromotor en het noodzakelijke veelvuldige onderhoud. Door deze te vervangen door een ander systeem (bijv. transportband welke geschikt is voor hoge temperaturen (tot 160 °C ) of een glijgoot) kan een substantiële energiebesparing worden gerealiseerd.</v>
          </cell>
          <cell r="H72" t="str">
            <v>PE</v>
          </cell>
          <cell r="I72" t="str">
            <v>Procesmaatregelen</v>
          </cell>
          <cell r="J72" t="str">
            <v>Aandrijfsystemen</v>
          </cell>
          <cell r="M72" t="str">
            <v>M</v>
          </cell>
          <cell r="N72" t="str">
            <v>Allard</v>
          </cell>
          <cell r="O72">
            <v>42444</v>
          </cell>
        </row>
        <row r="73">
          <cell r="B73">
            <v>65</v>
          </cell>
          <cell r="D73" t="str">
            <v/>
          </cell>
          <cell r="E73" t="str">
            <v>Asfaltindustrie</v>
          </cell>
          <cell r="F73" t="str">
            <v>Omschakelen shovels en kranen naar biodiesel.</v>
          </cell>
          <cell r="G73" t="str">
            <v>Door fossiele brandstoffen te vervangen door biobrandstoffen wordt een lagere CO₂- uitstoot gerealiseerd in de levenscyclus.</v>
          </cell>
          <cell r="H73" t="str">
            <v>DE</v>
          </cell>
          <cell r="I73" t="str">
            <v>Biomassa</v>
          </cell>
          <cell r="J73" t="str">
            <v>Biobrandstoffen voor vervoer</v>
          </cell>
          <cell r="M73" t="str">
            <v>M</v>
          </cell>
          <cell r="N73" t="str">
            <v>Allard</v>
          </cell>
          <cell r="O73">
            <v>42444</v>
          </cell>
        </row>
        <row r="74">
          <cell r="B74">
            <v>66</v>
          </cell>
          <cell r="D74" t="str">
            <v/>
          </cell>
          <cell r="E74" t="str">
            <v>Asfaltindustrie</v>
          </cell>
          <cell r="F74" t="str">
            <v>Afspraken maken over het maximale vochtpercentage van aangeleverde grondstoffen.</v>
          </cell>
          <cell r="G74" t="str">
            <v>Overleg met uw leverancier over maximale vochtpercentages in de grondstoffen op het moment van leveren.</v>
          </cell>
          <cell r="H74" t="str">
            <v>PE</v>
          </cell>
          <cell r="I74" t="str">
            <v>Procesmaatregelen</v>
          </cell>
          <cell r="J74" t="str">
            <v>Droogprocessen</v>
          </cell>
          <cell r="M74" t="str">
            <v>M</v>
          </cell>
          <cell r="N74" t="str">
            <v>Allard</v>
          </cell>
          <cell r="O74">
            <v>42444</v>
          </cell>
        </row>
        <row r="75">
          <cell r="B75">
            <v>67</v>
          </cell>
          <cell r="D75" t="str">
            <v/>
          </cell>
          <cell r="E75" t="str">
            <v>Asfaltindustrie</v>
          </cell>
          <cell r="F75" t="str">
            <v>Beperken aantal receptuurwisselingen.</v>
          </cell>
          <cell r="G75" t="str">
            <v>Door het vermijden van receptuurwisselingen kan te veel starten/stoppen worden voorkomen. Mogelijkheden zijn om in voorraad te produceren en dit product op te slaan in silo's. Het is belangrijk de interne logistiek te optimaliseren. Door bijvoorbeeld extra buffers in te passen kunt u voorkomen dat systemen onregelmatig draaien waardoor het specifieke energieverbruik toeneemt. De productie verloopt meestal volgens een bepaald routine die uit (energie)kosten oogpunt niet per definitie het meest effectief is. Verbetering kan bijvoorbeeld worden gerealiseerd door met personeel te schuiven om de doorlooptijd van product te verkorten. Natuurlijk moeten de productspecificaties van de afnemer niet uit het oog verloren worden.</v>
          </cell>
          <cell r="H75" t="str">
            <v>PE</v>
          </cell>
          <cell r="I75" t="str">
            <v>Energiezorg en gedragsmaatregelen</v>
          </cell>
          <cell r="J75" t="str">
            <v>Gedragsmaatregelen / energiemonitoring</v>
          </cell>
          <cell r="M75" t="str">
            <v>M</v>
          </cell>
          <cell r="N75" t="str">
            <v>Allard</v>
          </cell>
          <cell r="O75">
            <v>42444</v>
          </cell>
        </row>
        <row r="76">
          <cell r="B76">
            <v>68</v>
          </cell>
          <cell r="D76" t="str">
            <v/>
          </cell>
          <cell r="E76" t="str">
            <v>Asfaltindustrie</v>
          </cell>
          <cell r="F76" t="str">
            <v>Bij onzekerheid over gevraagde afname niet op volle capaciteit produceren en daardoor start-stops beperken.</v>
          </cell>
          <cell r="G76" t="str">
            <v>Door op volle capaciteit te draaien, wordt de productie snel weer afgestopt. Het vervolgens weer opstarten kost meer energie dan het op lagere doorzet produceren van de benodigde hoeveelheid. Monitoring en analyse van het aantal starts en stops bij bepaalde productiehoeveelheden en/of productiecapaciteiten leidt uiteindelijk tot de meest energiezuinige aanpak. Goede communicatie over veranderingen in de uitvoering van het werk kan te veel of te vroege productie voorkomen. Door regelmatig met de uitvoerder te overleggen, kan worden voorkomen dat vrachtwagens te vroeg worden gevuld en daardoor lang moeten wachten.</v>
          </cell>
          <cell r="H76" t="str">
            <v>PE</v>
          </cell>
          <cell r="I76" t="str">
            <v>Energiezorg en gedragsmaatregelen</v>
          </cell>
          <cell r="J76" t="str">
            <v>Gedragsmaatregelen / energiemonitoring</v>
          </cell>
          <cell r="M76" t="str">
            <v>M</v>
          </cell>
          <cell r="N76" t="str">
            <v>Allard</v>
          </cell>
          <cell r="O76">
            <v>42444</v>
          </cell>
        </row>
        <row r="77">
          <cell r="B77">
            <v>69</v>
          </cell>
          <cell r="D77" t="str">
            <v/>
          </cell>
          <cell r="E77" t="str">
            <v>Asfaltindustrie</v>
          </cell>
          <cell r="F77" t="str">
            <v>Binnen plaatsen of omkasten van de bitumenopslagtank(s).</v>
          </cell>
          <cell r="G77" t="str">
            <v>Binnen plaatsen of omkasten van het bitumenopslagsysteem leidt tot minder warmteverlies, doordat het warmteverlies als gevolg van wind (vrijwel) teniet wordt gedaan. De besparing is echter sterk afhankelijk van de uitgangssituatie: staande of liggende tanks, isolatiegraad van de tanks, verbindend leidingwerk en opslagtemperatuur. Behalve een reductie van het energieverlies kan omkasting echter interessant zijn vanwege de bijkomende geluid- en geuremissiebeperking.</v>
          </cell>
          <cell r="H77" t="str">
            <v>PE</v>
          </cell>
          <cell r="I77" t="str">
            <v>Installaties, gebouwen en vervoer</v>
          </cell>
          <cell r="J77" t="str">
            <v>Beperken tochtverliezen</v>
          </cell>
          <cell r="M77" t="str">
            <v>M</v>
          </cell>
          <cell r="N77" t="str">
            <v>Allard</v>
          </cell>
          <cell r="O77">
            <v>42444</v>
          </cell>
        </row>
        <row r="78">
          <cell r="B78">
            <v>70</v>
          </cell>
          <cell r="D78" t="str">
            <v/>
          </cell>
          <cell r="E78" t="str">
            <v>Asfaltindustrie</v>
          </cell>
          <cell r="F78" t="str">
            <v>Breken van grof asfaltgranulaat vlak voor asfaltproductie om vochtopname tijdens opslag te beperken.</v>
          </cell>
          <cell r="G78" t="str">
            <v>Door asfaltgranulaat in grove vorm op te slaan wordt er minder vocht in opgenomen en vastgehouden dan in fijn asfaltgranulaat. Vlak voor de productie wordt het granulaat met een breker verkleind.</v>
          </cell>
          <cell r="H78" t="str">
            <v>PE</v>
          </cell>
          <cell r="I78" t="str">
            <v>Procesmaatregelen</v>
          </cell>
          <cell r="J78" t="str">
            <v>Scheidingsprocessen</v>
          </cell>
          <cell r="M78" t="str">
            <v>M</v>
          </cell>
          <cell r="N78" t="str">
            <v>Allard</v>
          </cell>
          <cell r="O78">
            <v>42444</v>
          </cell>
        </row>
        <row r="79">
          <cell r="B79">
            <v>71</v>
          </cell>
          <cell r="D79" t="str">
            <v/>
          </cell>
          <cell r="E79" t="str">
            <v>Asfaltindustrie</v>
          </cell>
          <cell r="F79" t="str">
            <v>Goede afwatering onder opslagplaats asfaltgranulaat.</v>
          </cell>
          <cell r="G79" t="str">
            <v>Door een goede afwatering blijft het regenwater niet achter in het asfaltgranulaat, maar wordt afgevoerd naar bijvoorbeeld het vuilwaterriool.</v>
          </cell>
          <cell r="H79" t="str">
            <v>PE</v>
          </cell>
          <cell r="I79" t="str">
            <v>Procesmaatregelen</v>
          </cell>
          <cell r="J79" t="str">
            <v>Droogprocessen</v>
          </cell>
          <cell r="M79" t="str">
            <v>M</v>
          </cell>
          <cell r="N79" t="str">
            <v>Allard</v>
          </cell>
          <cell r="O79">
            <v>42444</v>
          </cell>
        </row>
        <row r="80">
          <cell r="B80">
            <v>72</v>
          </cell>
          <cell r="D80" t="str">
            <v/>
          </cell>
          <cell r="E80" t="str">
            <v>Asfaltindustrie</v>
          </cell>
          <cell r="F80" t="str">
            <v>Goede afwatering onder opslagplaats minerale grondstoffen.</v>
          </cell>
          <cell r="G80" t="str">
            <v>Door een goede afwatering blijft het regenwater niet achter in de minerale grondstoffen, maar wordt afgevoerd naar bijvoorbeeld het vuilwaterriool.</v>
          </cell>
          <cell r="H80" t="str">
            <v>PE</v>
          </cell>
          <cell r="I80" t="str">
            <v>Procesmaatregelen</v>
          </cell>
          <cell r="J80" t="str">
            <v>Droogprocessen</v>
          </cell>
          <cell r="M80" t="str">
            <v>M</v>
          </cell>
          <cell r="N80" t="str">
            <v>Allard</v>
          </cell>
          <cell r="O80">
            <v>42444</v>
          </cell>
        </row>
        <row r="81">
          <cell r="B81">
            <v>73</v>
          </cell>
          <cell r="D81" t="str">
            <v/>
          </cell>
          <cell r="E81" t="str">
            <v>Asfaltindustrie</v>
          </cell>
          <cell r="F81" t="str">
            <v>Herinrichten opslagterrein.</v>
          </cell>
          <cell r="G81" t="str">
            <v>Door het herinrichten van het opslagterrein voor minerale grondstoffen en asfaltgranulaat kunnen de interne transportafstanden worden verkleind. Hierdoor kunnen de transportmiddelen efficiënter worden gebruikt en wordt bespaard op (fossiele) brandstoffen.</v>
          </cell>
          <cell r="H81" t="str">
            <v>PE</v>
          </cell>
          <cell r="I81" t="str">
            <v>Installaties, gebouwen en vervoer</v>
          </cell>
          <cell r="J81" t="str">
            <v>Vervoer (onderdeel van de bedrijfsmiddelen van de onderneming zelf)</v>
          </cell>
          <cell r="M81" t="str">
            <v>M</v>
          </cell>
          <cell r="N81" t="str">
            <v>Allard</v>
          </cell>
          <cell r="O81">
            <v>42444</v>
          </cell>
        </row>
        <row r="82">
          <cell r="B82">
            <v>74</v>
          </cell>
          <cell r="D82" t="str">
            <v/>
          </cell>
          <cell r="E82" t="str">
            <v>Asfaltindustrie</v>
          </cell>
          <cell r="F82" t="str">
            <v>Koude lucht aanzuigen bij de compressoren.</v>
          </cell>
          <cell r="G82" t="str">
            <v>Het comprimeren van koude lucht kost minder energie. Per gemiddelde daling van 10 °C van de temperatuur van de aangezogen lucht wordt ongeveer 3% op het compressorverbruik bespaard.</v>
          </cell>
          <cell r="H82" t="str">
            <v>PE</v>
          </cell>
          <cell r="I82" t="str">
            <v>Procesmaatregelen</v>
          </cell>
          <cell r="J82" t="str">
            <v>Compressoren</v>
          </cell>
          <cell r="M82" t="str">
            <v>M</v>
          </cell>
          <cell r="N82" t="str">
            <v>Allard</v>
          </cell>
          <cell r="O82">
            <v>42444</v>
          </cell>
        </row>
        <row r="83">
          <cell r="B83">
            <v>75</v>
          </cell>
          <cell r="D83" t="str">
            <v/>
          </cell>
          <cell r="E83" t="str">
            <v>Asfaltindustrie</v>
          </cell>
          <cell r="F83" t="str">
            <v>Luchttoevoer naar de laserlens voor ontlaadkleppen afsluiten buiten gebruik.</v>
          </cell>
          <cell r="G83" t="str">
            <v>De laserlens detecteert of een silo gevuld kan worden. Deze lens wordt continu schoon geblazen. De maatregel houdt in dat de lens niet wordt schoon geblazen op momenten dat de silo niet gevuld wordt.</v>
          </cell>
          <cell r="H83" t="str">
            <v>PE</v>
          </cell>
          <cell r="I83" t="str">
            <v>Procesmaatregelen</v>
          </cell>
          <cell r="J83" t="str">
            <v>Procescontrole / automatisering</v>
          </cell>
          <cell r="M83" t="str">
            <v>M</v>
          </cell>
          <cell r="N83" t="str">
            <v>Allard</v>
          </cell>
          <cell r="O83">
            <v>42444</v>
          </cell>
        </row>
        <row r="84">
          <cell r="B84">
            <v>76</v>
          </cell>
          <cell r="D84" t="str">
            <v/>
          </cell>
          <cell r="E84" t="str">
            <v>Asfaltindustrie</v>
          </cell>
          <cell r="F84" t="str">
            <v>Onderdruk van de installatie zo laag mogelijk houden.</v>
          </cell>
          <cell r="G84" t="str">
            <v>Een lagere onderdruk van de installatie heeft verschillende voordelen. Allereerst wordt er door kieren en lekken minder koude buitenlucht in het systeem gezogen. Hierdoor gaat er minder warmte verloren. Ten tweede wordt door een lagere onderdruk de afzuigventilator minder aangesproken waardoor deze op een lager toerental kan draaien. Hiervoor is het wel noodzakelijk dat de afzuigventilator frequentiegeregeld is. Het terugdringen van de zuurstofconcentratie in de rookgassen van 15% naar 12% levert een energiebesparing van 10 MJ / ton.</v>
          </cell>
          <cell r="H84" t="str">
            <v>PE</v>
          </cell>
          <cell r="I84" t="str">
            <v>Procesmaatregelen</v>
          </cell>
          <cell r="J84" t="str">
            <v>Overig</v>
          </cell>
          <cell r="M84" t="str">
            <v>M</v>
          </cell>
          <cell r="N84" t="str">
            <v>Allard</v>
          </cell>
          <cell r="O84">
            <v>42444</v>
          </cell>
        </row>
        <row r="85">
          <cell r="B85">
            <v>77</v>
          </cell>
          <cell r="D85" t="str">
            <v/>
          </cell>
          <cell r="E85" t="str">
            <v>Asfaltindustrie</v>
          </cell>
          <cell r="F85" t="str">
            <v>Onnodige thermische-oliecircuits afsluiten.</v>
          </cell>
          <cell r="G85" t="str">
            <v>Sluit installatieonderdelen die (niet meer) gebruikt worden af van het thermische oliecircuit. Zodoende wordt voorkomen dat leidingen en appendages onnodig warmte verliezen. Bovendien wordt het aantal potentiële lekken in het systeem geringer. Overigens verliest de toepassing van thermische olie voor verwarming  steeds meer terrein in verband met milieurisico bij lekkage van het systeem en brandgevaar (verzekering).</v>
          </cell>
          <cell r="H85" t="str">
            <v>PE</v>
          </cell>
          <cell r="I85" t="str">
            <v>Procesmaatregelen</v>
          </cell>
          <cell r="J85" t="str">
            <v>Warmtedistributie</v>
          </cell>
          <cell r="M85" t="str">
            <v>M</v>
          </cell>
          <cell r="N85" t="str">
            <v>Allard</v>
          </cell>
          <cell r="O85">
            <v>42444</v>
          </cell>
        </row>
        <row r="86">
          <cell r="B86">
            <v>78</v>
          </cell>
          <cell r="D86" t="str">
            <v/>
          </cell>
          <cell r="E86" t="str">
            <v>Asfaltindustrie</v>
          </cell>
          <cell r="F86" t="str">
            <v>Optimaliseren van brander- en branderventilatorregeling van droogtrommel(s).</v>
          </cell>
          <cell r="G86" t="str">
            <v>In 2009 is in opdracht van Agentschap NL door de TU/e een studie uitgevoerd (Integrale aanpak procesverbetering - Prépilot bij een asfaltcentrale, 29 oktober 2009) naar besparingsmogelijkheden binnen asfaltcentrales. Het optimaliseren van de bestaande regeling van de installatie bleek een haalbare besparingsmaatregel met een fors besparingspotentieel. Door temperatuurs- en luchtvochtigheidsmetingen kunnen verschillende procesparameters veel nauwkeuriger worden ingesteld. Hierdoor nemen fluctuaties van de volgende parameters af:
- luchtovermaat (een verlaging van 400% overmaat naar 250% overmaat bespaart 25 MJ / ton)
- temperatuur van de uitgaande mineralen (verlaging van de spreiding van +/- 15 °C naar +/- 5 °C bespaart 10 MJ / ton)
Bij elkaar opgeteld zou dit ongeveer 35 MJ / ton besparen. Dat is, gegeven de interacties tussen de verschillende processen, waarschijnlijk te optimistisch.
De investering is relatief beperkt en een geavanceerde automatische regeling op de eindtemperatuur van het product is bewezen technologie in de asfaltproductie.</v>
          </cell>
          <cell r="H86" t="str">
            <v>PE</v>
          </cell>
          <cell r="I86" t="str">
            <v>Procesmaatregelen</v>
          </cell>
          <cell r="J86" t="str">
            <v>Verbrandingsprocessen</v>
          </cell>
          <cell r="M86" t="str">
            <v>M</v>
          </cell>
          <cell r="N86" t="str">
            <v>Allard</v>
          </cell>
          <cell r="O86">
            <v>42444</v>
          </cell>
        </row>
        <row r="87">
          <cell r="B87">
            <v>79</v>
          </cell>
          <cell r="D87" t="str">
            <v/>
          </cell>
          <cell r="E87" t="str">
            <v>Asfaltindustrie</v>
          </cell>
          <cell r="F87" t="str">
            <v>Optimaliseren van de productie van PR-asfalt door een PR-trommel met een betere warmteoverdracht.</v>
          </cell>
          <cell r="G87" t="str">
            <v>Door de warmteoverdracht in de PR-trommel te verbeteren, kan bespaard worden op energie. Een belangrijk aandachtspunt hierbij is dat de eindtemperatuur van het asfaltgranulaat niet extra verhoogd wordt om te voorkomen dat de bitumeneigenschappen extra degenereren en dat er "blue smoke" onstaat.</v>
          </cell>
          <cell r="H87" t="str">
            <v>PE</v>
          </cell>
          <cell r="I87" t="str">
            <v>Procesmaatregelen</v>
          </cell>
          <cell r="J87" t="str">
            <v>Droogprocessen</v>
          </cell>
          <cell r="M87" t="str">
            <v>M</v>
          </cell>
          <cell r="N87" t="str">
            <v>Allard</v>
          </cell>
          <cell r="O87">
            <v>42444</v>
          </cell>
        </row>
        <row r="88">
          <cell r="B88">
            <v>80</v>
          </cell>
          <cell r="D88" t="str">
            <v/>
          </cell>
          <cell r="E88" t="str">
            <v>Asfaltindustrie</v>
          </cell>
          <cell r="F88" t="str">
            <v>Overkapping opslag asfaltgranulaat.</v>
          </cell>
          <cell r="G88" t="str">
            <v>Overkapping voorkomt dat door regenwater het vochtpercentage in het asfaltgranulaat hoog wordt.</v>
          </cell>
          <cell r="H88" t="str">
            <v>PE</v>
          </cell>
          <cell r="I88" t="str">
            <v>Procesmaatregelen</v>
          </cell>
          <cell r="J88" t="str">
            <v>Droogprocessen</v>
          </cell>
          <cell r="M88" t="str">
            <v>M</v>
          </cell>
          <cell r="N88" t="str">
            <v>Allard</v>
          </cell>
          <cell r="O88">
            <v>42444</v>
          </cell>
        </row>
        <row r="89">
          <cell r="B89">
            <v>81</v>
          </cell>
          <cell r="D89" t="str">
            <v/>
          </cell>
          <cell r="E89" t="str">
            <v>Asfaltindustrie</v>
          </cell>
          <cell r="F89" t="str">
            <v>Persluchtdruk zo laag mogelijk instellen.</v>
          </cell>
          <cell r="G89" t="str">
            <v>Een druk hoger dan 7 bar is vaak maar voor enkele apparaten nodig. Voor sommige apparatuur wordt de persluchtdruk verlaagd met reduceerventiel. Dit betekent energieverlies. Als voor een apparaat de perslucht van 9 bar naar 7 bar wordt verlaagd, betekent dat een energieverlies van 14% van de aangevoerde perslucht in de aanvoerleiding. Als de gevraagde capaciteit van de lagedrukgebruikers meer dan 20% van het totaal is, kan een apart lagedruknet een rendabele investering zijn bij uitbreiding van het bestaande net of vervanging van een oude compressor.</v>
          </cell>
          <cell r="H89" t="str">
            <v>PE</v>
          </cell>
          <cell r="I89" t="str">
            <v>Procesmaatregelen</v>
          </cell>
          <cell r="J89" t="str">
            <v>Persluchtsystemen</v>
          </cell>
          <cell r="M89" t="str">
            <v>M</v>
          </cell>
          <cell r="N89" t="str">
            <v>Allard</v>
          </cell>
          <cell r="O89">
            <v>42444</v>
          </cell>
        </row>
        <row r="90">
          <cell r="B90">
            <v>82</v>
          </cell>
          <cell r="D90" t="str">
            <v/>
          </cell>
          <cell r="E90" t="str">
            <v>Asfaltindustrie</v>
          </cell>
          <cell r="F90" t="str">
            <v>Regelmatig controleren van de afstelling van de brander(s).</v>
          </cell>
          <cell r="G90" t="str">
            <v>De branderafstelling één tot twee keer per jaar laten controleren door een deskundige. De branderafstelling is langzaam aan verloop onderhevig  waardoor het rendement van de trommel achteruit gaat. Door twee keer per jaar controle en onderhoud uit te voeren is 0,5% tot 1% van het energieverbruik te besparen.</v>
          </cell>
          <cell r="H90" t="str">
            <v>PE</v>
          </cell>
          <cell r="I90" t="str">
            <v>Procesmaatregelen</v>
          </cell>
          <cell r="J90" t="str">
            <v>Verbrandingsprocessen</v>
          </cell>
          <cell r="M90" t="str">
            <v>M</v>
          </cell>
          <cell r="N90" t="str">
            <v>Allard</v>
          </cell>
          <cell r="O90">
            <v>42444</v>
          </cell>
        </row>
        <row r="91">
          <cell r="B91">
            <v>83</v>
          </cell>
          <cell r="D91" t="str">
            <v/>
          </cell>
          <cell r="E91" t="str">
            <v>Asfaltindustrie</v>
          </cell>
          <cell r="F91" t="str">
            <v>Regelmatig reinigen van de bitumentanks en verwarmingselementen.</v>
          </cell>
          <cell r="G91" t="str">
            <v>Door de hoge temperatuur van het verwarmingselement vormt gedegradeerde bitumen een aangekoekte laag op het verwarmingselement. Deze laag verslechtert de warmteoverdracht en verhoogt daarmee het energieverbruik. Regelmatige reiniging van de tanks voorkomt dit verlies.</v>
          </cell>
          <cell r="H91" t="str">
            <v>PE</v>
          </cell>
          <cell r="I91" t="str">
            <v>Energiezorg en gedragsmaatregelen</v>
          </cell>
          <cell r="J91" t="str">
            <v>Gedragsmaatregelen / energiemonitoring</v>
          </cell>
          <cell r="M91" t="str">
            <v>M</v>
          </cell>
          <cell r="N91" t="str">
            <v>Allard</v>
          </cell>
          <cell r="O91">
            <v>42444</v>
          </cell>
        </row>
        <row r="92">
          <cell r="B92">
            <v>84</v>
          </cell>
          <cell r="D92" t="str">
            <v/>
          </cell>
          <cell r="E92" t="str">
            <v>Asfaltindustrie</v>
          </cell>
          <cell r="F92" t="str">
            <v>Rookgassen van de witte trommel gedeeltelijke recirculeren.</v>
          </cell>
          <cell r="G92" t="str">
            <v>De rookgassen van de witte trommel zijn nog relatief warm (140°C ) en droog. Door een deel van de drooglucht te recirculeren kan energie worden bespaard. Dit kan alleen op het moment dat de PR-trommel ook draait, anders is de lucht niet warm genoeg en zal condensatie van de gemengde lucht optreden. Het recirculeren van drooglucht is een bewezen techniek en er is waarschijnlijk weinig onderzoek en ontwikkeling nodig voor implementatie.</v>
          </cell>
          <cell r="H92" t="str">
            <v>PE</v>
          </cell>
          <cell r="I92" t="str">
            <v>Procesmaatregelen</v>
          </cell>
          <cell r="J92" t="str">
            <v>Warmtedistributie</v>
          </cell>
          <cell r="M92" t="str">
            <v>M</v>
          </cell>
          <cell r="N92" t="str">
            <v>Allard</v>
          </cell>
          <cell r="O92">
            <v>42444</v>
          </cell>
        </row>
        <row r="93">
          <cell r="B93">
            <v>85</v>
          </cell>
          <cell r="D93" t="str">
            <v/>
          </cell>
          <cell r="E93" t="str">
            <v>Asfaltindustrie</v>
          </cell>
          <cell r="F93" t="str">
            <v>Schoepenafstelling aanpassen op basis van huidige nominale capaciteit van PR-trommel.</v>
          </cell>
          <cell r="G93" t="str">
            <v>Door een betere schoepenafstelling kan het droogproces efficiënter verlopen.</v>
          </cell>
          <cell r="H93" t="str">
            <v>PE</v>
          </cell>
          <cell r="I93" t="str">
            <v>Procesmaatregelen</v>
          </cell>
          <cell r="J93" t="str">
            <v>Droogprocessen</v>
          </cell>
          <cell r="M93" t="str">
            <v>M</v>
          </cell>
          <cell r="N93" t="str">
            <v>Allard</v>
          </cell>
          <cell r="O93">
            <v>42444</v>
          </cell>
        </row>
        <row r="94">
          <cell r="B94">
            <v>86</v>
          </cell>
          <cell r="D94" t="str">
            <v/>
          </cell>
          <cell r="E94" t="str">
            <v>Asfaltindustrie</v>
          </cell>
          <cell r="F94" t="str">
            <v>Schoepenafstelling aanpassen op basis van huidige nominale capaciteit van witte trommel.</v>
          </cell>
          <cell r="G94" t="str">
            <v>Door een betere schoepenafstelling kan het droogproces efficiënter verlopen.</v>
          </cell>
          <cell r="H94" t="str">
            <v>PE</v>
          </cell>
          <cell r="I94" t="str">
            <v>Procesmaatregelen</v>
          </cell>
          <cell r="J94" t="str">
            <v>Droogprocessen</v>
          </cell>
          <cell r="M94" t="str">
            <v>M</v>
          </cell>
          <cell r="N94" t="str">
            <v>Allard</v>
          </cell>
          <cell r="O94">
            <v>42444</v>
          </cell>
        </row>
        <row r="95">
          <cell r="B95">
            <v>87</v>
          </cell>
          <cell r="D95" t="str">
            <v/>
          </cell>
          <cell r="E95" t="str">
            <v>Asfaltindustrie</v>
          </cell>
          <cell r="F95" t="str">
            <v>Toevoer van vocht naar grondstoffen op aanvoertransportband en voordoseur voorkomen.</v>
          </cell>
          <cell r="G95" t="str">
            <v>Door het overkappen van de transportband en de voordoseur worden de grondstoffen (mineralen en asfaltgranulaat) bij regen niet nat, waardoor het vochtpercentage laag blijft. Gemiddeld valt er in Nederland jaarlijks ongeveer 250 mm regen (uitgaande van een productiedag van 6:00 tot 15:00 uur). Met dat gegeven kan een goede inschatting van het besparingspotentieel worden gedaan.</v>
          </cell>
          <cell r="H95" t="str">
            <v>PE</v>
          </cell>
          <cell r="I95" t="str">
            <v>Procesmaatregelen</v>
          </cell>
          <cell r="J95" t="str">
            <v>Droogprocessen</v>
          </cell>
          <cell r="M95" t="str">
            <v>M</v>
          </cell>
          <cell r="N95" t="str">
            <v>Allard</v>
          </cell>
          <cell r="O95">
            <v>42444</v>
          </cell>
        </row>
        <row r="96">
          <cell r="B96">
            <v>88</v>
          </cell>
          <cell r="D96" t="str">
            <v/>
          </cell>
          <cell r="E96" t="str">
            <v>Asfaltindustrie</v>
          </cell>
          <cell r="F96" t="str">
            <v>Trommelmenger.</v>
          </cell>
          <cell r="G96" t="str">
            <v>Energiebesparing (continu proces) en minder installatie-componenten dan bij batchgewijze productie.</v>
          </cell>
          <cell r="H96" t="str">
            <v>PE</v>
          </cell>
          <cell r="I96" t="str">
            <v>Procesmaatregelen</v>
          </cell>
          <cell r="J96" t="str">
            <v>Overig</v>
          </cell>
          <cell r="M96" t="str">
            <v>M</v>
          </cell>
          <cell r="N96" t="str">
            <v>Allard</v>
          </cell>
          <cell r="O96">
            <v>42444</v>
          </cell>
        </row>
        <row r="97">
          <cell r="B97">
            <v>89</v>
          </cell>
          <cell r="D97" t="str">
            <v/>
          </cell>
          <cell r="E97" t="str">
            <v>Asfaltindustrie</v>
          </cell>
          <cell r="F97" t="str">
            <v>Tussenopslagtijd van warme grondstoffen verkorten.</v>
          </cell>
          <cell r="G97" t="str">
            <v>Indien door een beter voorraadbeheer de tussenopslag van mineralen kan worden bekort, koelen de mineralen minder af. Daarmee wordt in het mengproces energie bespaard doordat het bitumen op een lagere temperatuur kan worden toegevoegd.</v>
          </cell>
          <cell r="H97" t="str">
            <v>PE</v>
          </cell>
          <cell r="I97" t="str">
            <v>Energiezorg en gedragsmaatregelen</v>
          </cell>
          <cell r="J97" t="str">
            <v>Gedragsmaatregelen / energiemonitoring</v>
          </cell>
          <cell r="M97" t="str">
            <v>M</v>
          </cell>
          <cell r="N97" t="str">
            <v>Allard</v>
          </cell>
          <cell r="O97">
            <v>42444</v>
          </cell>
        </row>
        <row r="98">
          <cell r="B98">
            <v>90</v>
          </cell>
          <cell r="D98" t="str">
            <v/>
          </cell>
          <cell r="E98" t="str">
            <v>Asfaltindustrie</v>
          </cell>
          <cell r="F98" t="str">
            <v>Verbrandingslucht voorverwarmen met warmte uit de rookgassen van de PR-trommel.</v>
          </cell>
          <cell r="G98" t="str">
            <v>Door verbrandingslucht voor te verwarmen via een warmtewisselaar in de schoorsteen is er minder gas nodig om het verbrandingsmengsel op een bepaalde temperatuur te laten komen. Tot op heden wordt deze maatregel in de praktijk als nog niet rendabel beschouwd.</v>
          </cell>
          <cell r="H98" t="str">
            <v>PE</v>
          </cell>
          <cell r="I98" t="str">
            <v>Procesmaatregelen</v>
          </cell>
          <cell r="J98" t="str">
            <v>Warmtewisselaars</v>
          </cell>
          <cell r="M98" t="str">
            <v>M</v>
          </cell>
          <cell r="N98" t="str">
            <v>Allard</v>
          </cell>
          <cell r="O98">
            <v>42444</v>
          </cell>
        </row>
        <row r="99">
          <cell r="B99">
            <v>91</v>
          </cell>
          <cell r="D99" t="str">
            <v/>
          </cell>
          <cell r="E99" t="str">
            <v>Asfaltindustrie</v>
          </cell>
          <cell r="F99" t="str">
            <v>Verbrandingslucht voorverwarmen met warmte uit de rookgassen van de witte trommel.</v>
          </cell>
          <cell r="G99" t="str">
            <v>Door verbrandingslucht voor te verwarmen via een warmtewisselaar in de schoorsteen is er minder gas nodig om het verbrandingsmengsel op een bepaalde temperatuur te laten komen. Tot op heden wordt deze maatregel in de praktijk als nog niet rendabel beschouwd.</v>
          </cell>
          <cell r="H99" t="str">
            <v>PE</v>
          </cell>
          <cell r="I99" t="str">
            <v>Procesmaatregelen</v>
          </cell>
          <cell r="J99" t="str">
            <v>Warmtewisselaars</v>
          </cell>
          <cell r="M99" t="str">
            <v>M</v>
          </cell>
          <cell r="N99" t="str">
            <v>Allard</v>
          </cell>
          <cell r="O99">
            <v>42444</v>
          </cell>
        </row>
        <row r="100">
          <cell r="B100">
            <v>92</v>
          </cell>
          <cell r="D100" t="str">
            <v/>
          </cell>
          <cell r="E100" t="str">
            <v>Asfaltindustrie</v>
          </cell>
          <cell r="F100" t="str">
            <v>Vergroten van de opslagcapaciteit van warm asfalt.</v>
          </cell>
          <cell r="G100" t="str">
            <v>Verhogen van de opslagcapaciteit reduceert het aantal starts en stops die op hun beurt weer voor energieverliezen zorgen.</v>
          </cell>
          <cell r="H100" t="str">
            <v>PE</v>
          </cell>
          <cell r="I100" t="str">
            <v>Procesmaatregelen</v>
          </cell>
          <cell r="J100" t="str">
            <v>Overig</v>
          </cell>
          <cell r="M100" t="str">
            <v>M</v>
          </cell>
          <cell r="N100" t="str">
            <v>Allard</v>
          </cell>
          <cell r="O100">
            <v>42444</v>
          </cell>
        </row>
        <row r="101">
          <cell r="B101">
            <v>93</v>
          </cell>
          <cell r="D101" t="str">
            <v/>
          </cell>
          <cell r="E101" t="str">
            <v>Asfaltindustrie</v>
          </cell>
          <cell r="F101" t="str">
            <v>Verlagen van de bitumenopslagtemperatuur.</v>
          </cell>
          <cell r="G101" t="str">
            <v>De opslagtemperatuur is soms hoger ingesteld dan noodzakelijk. Een lagere opslagtemperatuur zorgt voor minder warmteverlies.</v>
          </cell>
          <cell r="H101" t="str">
            <v>PE</v>
          </cell>
          <cell r="I101" t="str">
            <v>Energiezorg en gedragsmaatregelen</v>
          </cell>
          <cell r="J101" t="str">
            <v>Gedragsmaatregelen / energiemonitoring</v>
          </cell>
          <cell r="M101" t="str">
            <v>M</v>
          </cell>
          <cell r="N101" t="str">
            <v>Allard</v>
          </cell>
          <cell r="O101">
            <v>42444</v>
          </cell>
        </row>
        <row r="102">
          <cell r="B102">
            <v>94</v>
          </cell>
          <cell r="D102" t="str">
            <v/>
          </cell>
          <cell r="E102" t="str">
            <v>Asfaltindustrie</v>
          </cell>
          <cell r="F102" t="str">
            <v>Vermijden van onnodig nullastverbruik van de aanvoertransportband voor grondstoffen.</v>
          </cell>
          <cell r="G102" t="str">
            <v>Door de aanvoertransportband voor grondstoffen alleen te laten draaien op het moment dat grondstoffentransport nodig is, kan energie worden bespaard.</v>
          </cell>
          <cell r="H102" t="str">
            <v>PE</v>
          </cell>
          <cell r="I102" t="str">
            <v>Energiezorg en gedragsmaatregelen</v>
          </cell>
          <cell r="J102" t="str">
            <v>Overig</v>
          </cell>
          <cell r="M102" t="str">
            <v>M</v>
          </cell>
          <cell r="N102" t="str">
            <v>Allard</v>
          </cell>
          <cell r="O102">
            <v>42444</v>
          </cell>
        </row>
        <row r="103">
          <cell r="B103">
            <v>95</v>
          </cell>
          <cell r="D103" t="str">
            <v/>
          </cell>
          <cell r="E103" t="str">
            <v>Asfaltindustrie</v>
          </cell>
          <cell r="F103" t="str">
            <v>Vermijden van onnodig nullastverbruik van de afzuigventilator PR-trommel.</v>
          </cell>
          <cell r="G103" t="str">
            <v>Door de afzuigventilator van de PR-trommel alleen te laten draaien op het moment dat de PR-trommel draait, kan energie worden bespaard.</v>
          </cell>
          <cell r="H103" t="str">
            <v>PE</v>
          </cell>
          <cell r="I103" t="str">
            <v>Energiezorg en gedragsmaatregelen</v>
          </cell>
          <cell r="J103" t="str">
            <v>Overig</v>
          </cell>
          <cell r="M103" t="str">
            <v>M</v>
          </cell>
          <cell r="N103" t="str">
            <v>Allard</v>
          </cell>
          <cell r="O103">
            <v>42444</v>
          </cell>
        </row>
        <row r="104">
          <cell r="B104">
            <v>96</v>
          </cell>
          <cell r="D104" t="str">
            <v/>
          </cell>
          <cell r="E104" t="str">
            <v>Asfaltindustrie</v>
          </cell>
          <cell r="F104" t="str">
            <v>Vermijden van onnodig nullastverbruik van de afzuigventilator witte trommel.</v>
          </cell>
          <cell r="G104" t="str">
            <v>Door de afzuigventilator van de witte trommel alleen te laten draaien op het moment dat de witte trommel draait, kan energie worden bespaard.</v>
          </cell>
          <cell r="H104" t="str">
            <v>PE</v>
          </cell>
          <cell r="I104" t="str">
            <v>Energiezorg en gedragsmaatregelen</v>
          </cell>
          <cell r="J104" t="str">
            <v>Overig</v>
          </cell>
          <cell r="M104" t="str">
            <v>M</v>
          </cell>
          <cell r="N104" t="str">
            <v>Allard</v>
          </cell>
          <cell r="O104">
            <v>42444</v>
          </cell>
        </row>
        <row r="105">
          <cell r="B105">
            <v>97</v>
          </cell>
          <cell r="D105" t="str">
            <v/>
          </cell>
          <cell r="E105" t="str">
            <v>Asfaltindustrie</v>
          </cell>
          <cell r="F105" t="str">
            <v>Vermijden van onnodig nullastverbruik van de compressormotor.</v>
          </cell>
          <cell r="G105" t="str">
            <v>Schakel de compressor uit als deze niet hoeft te worden gebruikt (bijvoorbeeld na werktijd). Een compressor die onnodig aanstaat, verbruikt altijd energie, ook als er geen vraag naar perslucht is. Het is daarom beter een compressor uit te schakelen wanneer dat kan. Plaatsing van een klokschakeling kan ervoor zorgen dat een compressor niet onnodig aanstaat in bijvoorbeeld het weekend.</v>
          </cell>
          <cell r="H105" t="str">
            <v>PE</v>
          </cell>
          <cell r="I105" t="str">
            <v>Energiezorg en gedragsmaatregelen</v>
          </cell>
          <cell r="J105" t="str">
            <v>Gedragsmaatregelen / energiemonitoring</v>
          </cell>
          <cell r="M105" t="str">
            <v>M</v>
          </cell>
          <cell r="N105" t="str">
            <v>Allard</v>
          </cell>
          <cell r="O105">
            <v>42444</v>
          </cell>
        </row>
        <row r="106">
          <cell r="B106">
            <v>98</v>
          </cell>
          <cell r="D106" t="str">
            <v/>
          </cell>
          <cell r="E106" t="str">
            <v>Asfaltindustrie</v>
          </cell>
          <cell r="F106" t="str">
            <v>Vermijden van onnodig nullastverbruik van de PR-trommel.</v>
          </cell>
          <cell r="G106" t="str">
            <v>Door de PR-trommel alleen te laten draaien op het moment dat er in de trommel PR-materiaal aanwezig is, kan energie worden bespaard.</v>
          </cell>
          <cell r="H106" t="str">
            <v>PE</v>
          </cell>
          <cell r="I106" t="str">
            <v>Energiezorg en gedragsmaatregelen</v>
          </cell>
          <cell r="J106" t="str">
            <v>Overig</v>
          </cell>
          <cell r="M106" t="str">
            <v>M</v>
          </cell>
          <cell r="N106" t="str">
            <v>Allard</v>
          </cell>
          <cell r="O106">
            <v>42444</v>
          </cell>
        </row>
        <row r="107">
          <cell r="B107">
            <v>99</v>
          </cell>
          <cell r="D107" t="str">
            <v/>
          </cell>
          <cell r="E107" t="str">
            <v>Asfaltindustrie</v>
          </cell>
          <cell r="F107" t="str">
            <v>Vermijden van onnodig nullastverbruik van de transportband naar de opslagsilo's.</v>
          </cell>
          <cell r="G107" t="str">
            <v>Door de transportband naar de opslagsilo's alleen te laten draaien op het moment dat dit transport nodig is, kan energie worden bespaard.</v>
          </cell>
          <cell r="H107" t="str">
            <v>PE</v>
          </cell>
          <cell r="I107" t="str">
            <v>Energiezorg en gedragsmaatregelen</v>
          </cell>
          <cell r="J107" t="str">
            <v>Overig</v>
          </cell>
          <cell r="M107" t="str">
            <v>M</v>
          </cell>
          <cell r="N107" t="str">
            <v>Allard</v>
          </cell>
          <cell r="O107">
            <v>42444</v>
          </cell>
        </row>
        <row r="108">
          <cell r="B108">
            <v>100</v>
          </cell>
          <cell r="D108" t="str">
            <v/>
          </cell>
          <cell r="E108" t="str">
            <v>Asfaltindustrie</v>
          </cell>
          <cell r="F108" t="str">
            <v>Vermijden van onnodig nullastverbruik van de warme ladder.</v>
          </cell>
          <cell r="G108" t="str">
            <v>Door de warme ladder alleen aan te zetten op het moment dat er mineralen moeten worden getransporteerd, kan energie worden bespaard.</v>
          </cell>
          <cell r="H108" t="str">
            <v>PE</v>
          </cell>
          <cell r="I108" t="str">
            <v>Energiezorg en gedragsmaatregelen</v>
          </cell>
          <cell r="J108" t="str">
            <v>Overig</v>
          </cell>
          <cell r="M108" t="str">
            <v>M</v>
          </cell>
          <cell r="N108" t="str">
            <v>Allard</v>
          </cell>
          <cell r="O108">
            <v>42444</v>
          </cell>
        </row>
        <row r="109">
          <cell r="B109">
            <v>101</v>
          </cell>
          <cell r="D109" t="str">
            <v/>
          </cell>
          <cell r="E109" t="str">
            <v>Asfaltindustrie</v>
          </cell>
          <cell r="F109" t="str">
            <v>Vermijden van onnodig nullastverbruik van de witte trommel.</v>
          </cell>
          <cell r="G109" t="str">
            <v>Door de witte trommel alleen te laten draaien op het moment dat er in de trommel mineralen aanwezig zijn, kan energie worden bespaard.</v>
          </cell>
          <cell r="H109" t="str">
            <v>PE</v>
          </cell>
          <cell r="I109" t="str">
            <v>Energiezorg en gedragsmaatregelen</v>
          </cell>
          <cell r="J109" t="str">
            <v>Overig</v>
          </cell>
          <cell r="M109" t="str">
            <v>M</v>
          </cell>
          <cell r="N109" t="str">
            <v>Allard</v>
          </cell>
          <cell r="O109">
            <v>42444</v>
          </cell>
        </row>
        <row r="110">
          <cell r="B110">
            <v>102</v>
          </cell>
          <cell r="D110" t="str">
            <v/>
          </cell>
          <cell r="E110" t="str">
            <v>Asfaltindustrie</v>
          </cell>
          <cell r="F110" t="str">
            <v>Verwijderen van overbodig geworden snelkoppelingen/aansluitnippels in persluchtsysteem.</v>
          </cell>
          <cell r="G110" t="str">
            <v>Verwijder overbodig geworden snelkoppelingen/aansluitnippels (perslucht/gassen). Deze kunnen overbodig geworden zijn als gevolg van een verandering in het productieproces of de toegepaste techniek. Iedere aansluitnippel vormt een potentieel persluchtlek.</v>
          </cell>
          <cell r="H110" t="str">
            <v>PE</v>
          </cell>
          <cell r="I110" t="str">
            <v>Procesmaatregelen</v>
          </cell>
          <cell r="J110" t="str">
            <v>Persluchtsystemen</v>
          </cell>
          <cell r="M110" t="str">
            <v>M</v>
          </cell>
          <cell r="N110" t="str">
            <v>Allard</v>
          </cell>
          <cell r="O110">
            <v>42444</v>
          </cell>
        </row>
        <row r="111">
          <cell r="B111">
            <v>103</v>
          </cell>
          <cell r="D111" t="str">
            <v/>
          </cell>
          <cell r="E111" t="str">
            <v>Asfaltindustrie</v>
          </cell>
          <cell r="F111" t="str">
            <v>Voorkomen van onnodig verwarmen van grondstoffen.</v>
          </cell>
          <cell r="G111" t="str">
            <v>Door niet meer grondstoffen te verwarmen dan noodzakelijk voor de bestelorder wordt energieverlies voorkomen. Dit kan door automatisering in verregaande mate worden geoptimaliseerd.</v>
          </cell>
          <cell r="H111" t="str">
            <v>PE</v>
          </cell>
          <cell r="I111" t="str">
            <v>Procesmaatregelen</v>
          </cell>
          <cell r="J111" t="str">
            <v>Procescontrole / automatisering</v>
          </cell>
          <cell r="M111" t="str">
            <v>M</v>
          </cell>
          <cell r="N111" t="str">
            <v>Allard</v>
          </cell>
          <cell r="O111">
            <v>42444</v>
          </cell>
        </row>
        <row r="112">
          <cell r="B112">
            <v>104</v>
          </cell>
          <cell r="D112" t="str">
            <v/>
          </cell>
          <cell r="E112" t="str">
            <v>Asfaltindustrie</v>
          </cell>
          <cell r="F112" t="str">
            <v>Voorkomen van onnodige verwarming van de ontlaadkleppen.</v>
          </cell>
          <cell r="G112" t="str">
            <v>Vaak staat de verwarming van de ontlaadkleppen nog aan terwijl de silo's leeg zijn. Dit is onnodig energieverlies.</v>
          </cell>
          <cell r="H112" t="str">
            <v>PE</v>
          </cell>
          <cell r="I112" t="str">
            <v>Procesmaatregelen</v>
          </cell>
          <cell r="J112" t="str">
            <v>Procescontrole / automatisering</v>
          </cell>
          <cell r="M112" t="str">
            <v>M</v>
          </cell>
          <cell r="N112" t="str">
            <v>Allard</v>
          </cell>
          <cell r="O112">
            <v>42444</v>
          </cell>
        </row>
        <row r="113">
          <cell r="B113">
            <v>105</v>
          </cell>
          <cell r="D113" t="str">
            <v/>
          </cell>
          <cell r="E113" t="str">
            <v>Asfaltindustrie</v>
          </cell>
          <cell r="F113" t="str">
            <v>Zorgen voor snelle start-stops (hot-stops).</v>
          </cell>
          <cell r="G113" t="str">
            <v>Door een betere planning gaat minder tijd verloren tussen een start en een stop. Hierdoor is minder energie nodig om de trommel opnieuw op temperatuur te brengen.</v>
          </cell>
          <cell r="H113" t="str">
            <v>PE</v>
          </cell>
          <cell r="I113" t="str">
            <v>Energiezorg en gedragsmaatregelen</v>
          </cell>
          <cell r="J113" t="str">
            <v>Gedragsmaatregelen / energiemonitoring</v>
          </cell>
          <cell r="M113" t="str">
            <v>M</v>
          </cell>
          <cell r="N113" t="str">
            <v>Allard</v>
          </cell>
          <cell r="O113">
            <v>42444</v>
          </cell>
        </row>
        <row r="114">
          <cell r="B114">
            <v>106</v>
          </cell>
          <cell r="D114" t="str">
            <v/>
          </cell>
          <cell r="E114" t="str">
            <v>Asfaltindustrie</v>
          </cell>
          <cell r="F114" t="str">
            <v>Afgedankte bitumineuze dakbedekking inzetten als vervanger van bitumen.</v>
          </cell>
          <cell r="G114" t="str">
            <v>Bitumineuze dakbedekking kan aan het einde van haar levensduur worden ingezet als vervanger van bitumen en daarmee wordt een lagere CO₂- uitstoot gerealiseerd in de levenscyclus.</v>
          </cell>
          <cell r="H114" t="str">
            <v>KE</v>
          </cell>
          <cell r="I114" t="str">
            <v>Materiaalbesparing en -verbetering</v>
          </cell>
          <cell r="J114" t="str">
            <v>Grondstofsubstitutie door overige materialen met lagere CO₂- uitstoot in levenscyclus</v>
          </cell>
          <cell r="M114" t="str">
            <v>M</v>
          </cell>
          <cell r="N114" t="str">
            <v>Allard</v>
          </cell>
          <cell r="O114">
            <v>42444</v>
          </cell>
        </row>
        <row r="115">
          <cell r="B115">
            <v>107</v>
          </cell>
          <cell r="D115" t="str">
            <v/>
          </cell>
          <cell r="E115" t="str">
            <v>Asfaltindustrie</v>
          </cell>
          <cell r="F115" t="str">
            <v>Beperking transport bij verwerking restasfalt (retourvrachten).</v>
          </cell>
          <cell r="G115" t="str">
            <v>Op grote werken de vrachtwagens voor de aanvoer van asfalt ook benutten voor de afvoer van vrijkomend oud asfalt (freesmateriaal).</v>
          </cell>
          <cell r="H115" t="str">
            <v>KE</v>
          </cell>
          <cell r="I115" t="str">
            <v>Optimalisatie distributie en mobiliteit</v>
          </cell>
          <cell r="J115" t="str">
            <v>Efficiënte planning en belading</v>
          </cell>
          <cell r="M115" t="str">
            <v>M</v>
          </cell>
          <cell r="N115" t="str">
            <v>Allard</v>
          </cell>
          <cell r="O115">
            <v>42444</v>
          </cell>
        </row>
        <row r="116">
          <cell r="B116">
            <v>108</v>
          </cell>
          <cell r="D116" t="str">
            <v/>
          </cell>
          <cell r="E116" t="str">
            <v>Asfaltindustrie</v>
          </cell>
          <cell r="F116" t="str">
            <v>De juiste vervoersmodaliteit kiezen, bijvoorbeeld vervoer per schip in plaats van per as.</v>
          </cell>
          <cell r="G116" t="str">
            <v>Transportenergie is een zwaarwegende factor in het totale energieverbruik voor asfalt van productie tot aflevering. Dit omvat ook de aanlevering van de minerale grondstoffen. Door de optimale keuze van de vervoersmodaliteit kan bespaard worden op de transportenergie.</v>
          </cell>
          <cell r="H116" t="str">
            <v>KE</v>
          </cell>
          <cell r="I116" t="str">
            <v>Optimalisatie distributie en mobiliteit</v>
          </cell>
          <cell r="J116" t="str">
            <v>Verschuiving van transportmodaliteit</v>
          </cell>
          <cell r="M116" t="str">
            <v>M</v>
          </cell>
          <cell r="N116" t="str">
            <v>Allard</v>
          </cell>
          <cell r="O116">
            <v>42444</v>
          </cell>
        </row>
        <row r="117">
          <cell r="B117">
            <v>109</v>
          </cell>
          <cell r="D117" t="str">
            <v/>
          </cell>
          <cell r="E117" t="str">
            <v>Asfaltindustrie</v>
          </cell>
          <cell r="F117" t="str">
            <v>EME asfalt.</v>
          </cell>
          <cell r="G117" t="str">
            <v>EME staat voor Enrobé à Module Élevé, oftewel asfalt met verhoogde stijfheidsmodulus dat leidt tot een 25% à 30% dunner asfaltpakket en een veel snellere aanleg. Niet alleen wordt er bespaard op materiaal en daardoor op energieverbruik er is ook minder verkeershinder. Het speciale bitumenbindmiddel wordt verkregen door een aangepast productieproces, waarin geen polymeren of andere additieven worden toegevoegd. In combinatie met een geoptimaliseerde mengselsamenstelling levert dit een asfaltmengsel op met verhoogde stijfheid, maar toch hoge flexibiliteit. Deze unieke combinatie zorgt voor uitstekende weerstand tegen vermoeiingsscheuren door verkeersbelasting en een goede weerstand tegen spoorvorming. EME-asfalt is door zijn samenstelling bijzonder geschikt als onder- en tussenlaag voor wegen en terreinen die intensief worden gebruikt, zoals de rechterrijstrook van snelwegen en bedrijfsterreinen.</v>
          </cell>
          <cell r="H117" t="str">
            <v>KE</v>
          </cell>
          <cell r="I117" t="str">
            <v>Materiaalbesparing en -verbetering</v>
          </cell>
          <cell r="J117" t="str">
            <v>Materiaalbesparing</v>
          </cell>
          <cell r="M117" t="str">
            <v>M</v>
          </cell>
          <cell r="N117" t="str">
            <v>Allard</v>
          </cell>
          <cell r="O117">
            <v>42444</v>
          </cell>
        </row>
        <row r="118">
          <cell r="B118">
            <v>110</v>
          </cell>
          <cell r="D118" t="str">
            <v/>
          </cell>
          <cell r="E118" t="str">
            <v>Asfaltindustrie</v>
          </cell>
          <cell r="F118" t="str">
            <v>Inzetten van vrijkomend oud asfalt.</v>
          </cell>
          <cell r="G118" t="str">
            <v>Oud asfalt komt vrij bij het verwijderen van een bestaande bitumineuze wegverharding in de vorm van freesmateriaal of als schollen. Na breken en zeven ontstaat asfaltgranulaat, dat kan worden ingezet als vervangende grondstof voor nieuw asfalt.</v>
          </cell>
          <cell r="H118" t="str">
            <v>KE</v>
          </cell>
          <cell r="I118" t="str">
            <v>Optimalisatie productafdanking en – herverwerking</v>
          </cell>
          <cell r="J118" t="str">
            <v>Producthergebruik</v>
          </cell>
          <cell r="M118" t="str">
            <v>M</v>
          </cell>
          <cell r="N118" t="str">
            <v>Allard</v>
          </cell>
          <cell r="O118">
            <v>42444</v>
          </cell>
        </row>
        <row r="119">
          <cell r="B119">
            <v>111</v>
          </cell>
          <cell r="D119" t="str">
            <v/>
          </cell>
          <cell r="E119" t="str">
            <v>Asfaltindustrie</v>
          </cell>
          <cell r="F119" t="str">
            <v>Reduceren van de variatie in productkwaliteit.</v>
          </cell>
          <cell r="G119" t="str">
            <v>Door fluctuaties in het productieproces te reduceren (bijvoorbeeld temperatuur), wordt een constantere productkwaliteit gerealiseerd en daarmee een langere levensduur van de bitumineuze verhardingsconstructie. Hierdoor is een besparing mogelijk op de energie en grondstoffen voor de productie van vervangend asfalt gedurende de totale gebruiksduur.</v>
          </cell>
          <cell r="H119" t="str">
            <v>KE</v>
          </cell>
          <cell r="I119" t="str">
            <v>Optimalisatie levensduur</v>
          </cell>
          <cell r="J119" t="str">
            <v>Optimalisatie levensduur</v>
          </cell>
          <cell r="M119" t="str">
            <v>M</v>
          </cell>
          <cell r="N119" t="str">
            <v>Allard</v>
          </cell>
          <cell r="O119">
            <v>42444</v>
          </cell>
        </row>
        <row r="120">
          <cell r="B120">
            <v>112</v>
          </cell>
          <cell r="D120" t="str">
            <v/>
          </cell>
          <cell r="E120" t="str">
            <v>Asfaltindustrie</v>
          </cell>
          <cell r="F120" t="str">
            <v>Zo veel mogelijk transportbewegingen naar en van het werk voorkomen.</v>
          </cell>
          <cell r="G120" t="str">
            <v>Transportenergie is een zwaarwegende factor in het totale energieverbruik voor asfalt van productie tot aflevering. Elke kilometer transportbesparing bespaart energie.</v>
          </cell>
          <cell r="H120" t="str">
            <v>KE</v>
          </cell>
          <cell r="I120" t="str">
            <v>Optimalisatie distributie en mobiliteit</v>
          </cell>
          <cell r="J120" t="str">
            <v>Efficiënte planning en belading</v>
          </cell>
          <cell r="M120" t="str">
            <v>M</v>
          </cell>
          <cell r="N120" t="str">
            <v>Allard</v>
          </cell>
          <cell r="O120">
            <v>42444</v>
          </cell>
        </row>
        <row r="121">
          <cell r="B121">
            <v>113</v>
          </cell>
          <cell r="D121" t="str">
            <v/>
          </cell>
          <cell r="E121" t="str">
            <v>Asfaltindustrie</v>
          </cell>
          <cell r="F121" t="str">
            <v>Bitumenpark verwarmen met zonne-energie.</v>
          </cell>
          <cell r="G121" t="str">
            <v>Door het aanbrengen van zonnecollectoren kan bespaard worden op fossiele brandstof voor de verwarming van de bitumentanks.</v>
          </cell>
          <cell r="H121" t="str">
            <v>DE</v>
          </cell>
          <cell r="I121" t="str">
            <v>Zonnewarmte</v>
          </cell>
          <cell r="J121" t="str">
            <v>Zonnecollectoren</v>
          </cell>
          <cell r="M121" t="str">
            <v>M</v>
          </cell>
          <cell r="N121" t="str">
            <v>Allard</v>
          </cell>
          <cell r="O121">
            <v>42444</v>
          </cell>
        </row>
        <row r="122">
          <cell r="B122">
            <v>114</v>
          </cell>
          <cell r="D122" t="str">
            <v/>
          </cell>
          <cell r="E122" t="str">
            <v>Asfaltindustrie</v>
          </cell>
          <cell r="F122" t="str">
            <v>Toepassing van biogas als brandstof voor de branders.</v>
          </cell>
          <cell r="G122" t="str">
            <v>Het vervangen van aardgas door biogas levert een CO2-uitstootreductie op en een besparing op fossiele brandstoffen, geen energiebesparing.</v>
          </cell>
          <cell r="H122" t="str">
            <v>DE</v>
          </cell>
          <cell r="I122" t="str">
            <v>Biomassa</v>
          </cell>
          <cell r="J122" t="str">
            <v>Overig</v>
          </cell>
          <cell r="M122" t="str">
            <v>M</v>
          </cell>
          <cell r="N122" t="str">
            <v>Allard</v>
          </cell>
          <cell r="O122">
            <v>42444</v>
          </cell>
        </row>
        <row r="123">
          <cell r="B123">
            <v>115</v>
          </cell>
          <cell r="D123" t="str">
            <v/>
          </cell>
          <cell r="E123" t="str">
            <v>Asfaltindustrie</v>
          </cell>
          <cell r="F123" t="str">
            <v>Toepassing van biomassa als brandstof voor de branders.</v>
          </cell>
          <cell r="G123" t="str">
            <v>Branders op vaste brandstof (zoals bruinkool) kunnen bijgestookt worden met biobrandstofpoeder. Dit levert een CO2-uitstootreductie op en een besparing op fossiele brandstoffen, geen energiebesparing.</v>
          </cell>
          <cell r="H123" t="str">
            <v>DE</v>
          </cell>
          <cell r="I123" t="str">
            <v>Biomassa</v>
          </cell>
          <cell r="J123" t="str">
            <v>Overig</v>
          </cell>
          <cell r="M123" t="str">
            <v>M</v>
          </cell>
          <cell r="N123" t="str">
            <v>Allard</v>
          </cell>
          <cell r="O123">
            <v>42444</v>
          </cell>
        </row>
        <row r="124">
          <cell r="B124">
            <v>116</v>
          </cell>
          <cell r="D124" t="str">
            <v/>
          </cell>
          <cell r="E124" t="str">
            <v>Asfaltindustrie</v>
          </cell>
          <cell r="F124" t="str">
            <v>Alternatieve bitumenvervangers.</v>
          </cell>
          <cell r="G124" t="str">
            <v>Door bitumen (deels) te vervangen door bijvoorbeeld plantaardige bindmiddelen wordt een lagere CO₂- uitstoot gerealiseerd in de levenscyclus.</v>
          </cell>
          <cell r="H124" t="str">
            <v>KE</v>
          </cell>
          <cell r="I124" t="str">
            <v>Materiaalbesparing en -verbetering</v>
          </cell>
          <cell r="J124" t="str">
            <v>Grondstofsubstitutie door overige materialen met lagere CO₂- uitstoot in levenscyclus</v>
          </cell>
          <cell r="M124" t="str">
            <v>M</v>
          </cell>
          <cell r="N124" t="str">
            <v>Allard</v>
          </cell>
          <cell r="O124">
            <v>42444</v>
          </cell>
        </row>
        <row r="125">
          <cell r="B125">
            <v>117</v>
          </cell>
          <cell r="D125" t="str">
            <v/>
          </cell>
          <cell r="E125" t="str">
            <v>Asfaltindustrie</v>
          </cell>
          <cell r="F125" t="str">
            <v>Hergebruik warme lucht / warmte terugwinning uit rookgassen (na ontstoffing).</v>
          </cell>
          <cell r="G125" t="str">
            <v>Teruggewonnen warmte uit de rookgassen kan misschien nuttig gebruikt worden elders in het productieproces of op de locatie. Aandachtspunt hierbij is dat de afgassen relatief veel waterdamp bevatten.</v>
          </cell>
          <cell r="H125" t="str">
            <v>KE</v>
          </cell>
          <cell r="I125" t="str">
            <v>Samenwerking op locatie: warmte- of koude-uitwisseling</v>
          </cell>
          <cell r="J125" t="str">
            <v>Benutting restwarmte</v>
          </cell>
          <cell r="M125" t="str">
            <v>M</v>
          </cell>
          <cell r="N125" t="str">
            <v>Allard</v>
          </cell>
          <cell r="O125">
            <v>42444</v>
          </cell>
        </row>
        <row r="126">
          <cell r="B126">
            <v>118</v>
          </cell>
          <cell r="D126" t="str">
            <v/>
          </cell>
          <cell r="E126" t="str">
            <v>Asfaltindustrie</v>
          </cell>
          <cell r="F126" t="str">
            <v>Hoger percentage hergebruik van asfaltgranulaat door indirecte verhitting.</v>
          </cell>
          <cell r="G126" t="str">
            <v>Door indirecte verhitting in een aparte trommel kan de eindtemperatuur van het asfaltgranulaat verhoogd worden zonder dat de bitumeneigenschappen extra degenereren (minder risico voor additionele oxidatie en vorming van "blue smoke"). Daardoor is een minder hoge eindtemperatuur van de mineralen in de witte trommel nodig om de eindtemperatuur van het totale mengsel op eenzelfde niveau te brengen. Ook kan het percentage hergebruik worden verhoogd, omdat het kleinere aandeel nieuwe mineralen minder hoog hoeft te worden verhit dan zonder deze maatregel, om de vereiste eindtemperatuur van het totale mengsel te verkrijgen.</v>
          </cell>
          <cell r="H126" t="str">
            <v>KE</v>
          </cell>
          <cell r="I126" t="str">
            <v>Optimalisatie productafdanking en – herverwerking</v>
          </cell>
          <cell r="J126" t="str">
            <v>Producthergebruik</v>
          </cell>
          <cell r="M126" t="str">
            <v>M</v>
          </cell>
          <cell r="N126" t="str">
            <v>Allard</v>
          </cell>
          <cell r="O126">
            <v>42444</v>
          </cell>
        </row>
        <row r="127">
          <cell r="B127">
            <v>119</v>
          </cell>
          <cell r="D127" t="str">
            <v/>
          </cell>
          <cell r="E127" t="str">
            <v>Asfaltindustrie</v>
          </cell>
          <cell r="F127" t="str">
            <v>Lever restwarmte aan derden.</v>
          </cell>
          <cell r="G127" t="str">
            <v>Energiebesparing bij derden door levering van teruggewonnen restwarmte.</v>
          </cell>
          <cell r="H127" t="str">
            <v>KE</v>
          </cell>
          <cell r="I127" t="str">
            <v>Samenwerking op locatie: warmte- of koude-uitwisseling</v>
          </cell>
          <cell r="J127" t="str">
            <v>Levering restwarmte</v>
          </cell>
          <cell r="M127" t="str">
            <v>M</v>
          </cell>
          <cell r="N127" t="str">
            <v>Allard</v>
          </cell>
          <cell r="O127">
            <v>42444</v>
          </cell>
        </row>
        <row r="128">
          <cell r="B128">
            <v>120</v>
          </cell>
          <cell r="D128" t="str">
            <v/>
          </cell>
          <cell r="E128" t="str">
            <v>Asfaltindustrie</v>
          </cell>
          <cell r="F128" t="str">
            <v>Eindopslagsilo's isoleren.</v>
          </cell>
          <cell r="G128" t="str">
            <v>Controleer regelmatig de isolatie van de eindopslagsilo's en repareer indien nodig. Goede isolatie beperkt het warmteverlies.</v>
          </cell>
          <cell r="H128" t="str">
            <v>PE</v>
          </cell>
          <cell r="I128" t="str">
            <v>Procesmaatregelen</v>
          </cell>
          <cell r="J128" t="str">
            <v>Isolatie van leidingen, kanalen, apparatuur en appendages</v>
          </cell>
          <cell r="M128" t="str">
            <v>M</v>
          </cell>
          <cell r="N128" t="str">
            <v>Allard</v>
          </cell>
          <cell r="O128">
            <v>42444</v>
          </cell>
        </row>
        <row r="129">
          <cell r="B129">
            <v>121</v>
          </cell>
          <cell r="D129" t="str">
            <v/>
          </cell>
          <cell r="E129" t="str">
            <v>Asfaltindustrie</v>
          </cell>
          <cell r="F129" t="str">
            <v>Gehele installatie omkasten.</v>
          </cell>
          <cell r="G129" t="str">
            <v>Isolatie van de installatie door omkasting leidt tot minder warmteverlies. Behalve een reductie van het energieverlies kan omkasting ook interessant zijn vanwege de bijkomende geluid- en geuremissiebeperking.</v>
          </cell>
          <cell r="H129" t="str">
            <v>PE</v>
          </cell>
          <cell r="I129" t="str">
            <v>Installaties, gebouwen en vervoer</v>
          </cell>
          <cell r="J129" t="str">
            <v>Beperken tochtverliezen</v>
          </cell>
          <cell r="M129" t="str">
            <v>M</v>
          </cell>
          <cell r="N129" t="str">
            <v>Allard</v>
          </cell>
          <cell r="O129">
            <v>42444</v>
          </cell>
        </row>
        <row r="130">
          <cell r="B130">
            <v>122</v>
          </cell>
          <cell r="D130" t="str">
            <v/>
          </cell>
          <cell r="E130" t="str">
            <v>Asfaltindustrie</v>
          </cell>
          <cell r="F130" t="str">
            <v>Installeren van een frequentiegeregelde compressor.</v>
          </cell>
          <cell r="G130" t="str">
            <v>Elektromotoren die apparaten aandrijven met een wisselende belasting zoals pompen en ventilatoren, kunt u voorzien van een frequentieregelaar. Met frequentieregelaars voorkomt u dat bij een lagere belasting evenveel vermogen wordt toegevoerd als bij vollast. Met een frequentieregelaar kan een compressor in deellast werken. De frequentieregelaar zorgt dat de compressor met een lager toerental dan het maximum kan draaien. Bij sterk fluctuerende persluchtvraag en een compressor van meer dan 50 kW kan dit een rendabele investering zijn. De kosten bedragen ongeveer € 150,- / kW (bij een vermogen van 45 kW). Tegenwoordig is een frequentieregelaar op een nieuwe compressor standaard.</v>
          </cell>
          <cell r="H130" t="str">
            <v>PE</v>
          </cell>
          <cell r="I130" t="str">
            <v>Procesmaatregelen</v>
          </cell>
          <cell r="J130" t="str">
            <v>Aandrijfsystemen</v>
          </cell>
          <cell r="M130" t="str">
            <v>M</v>
          </cell>
          <cell r="N130" t="str">
            <v>Allard</v>
          </cell>
          <cell r="O130">
            <v>42444</v>
          </cell>
        </row>
        <row r="131">
          <cell r="B131">
            <v>123</v>
          </cell>
          <cell r="D131" t="str">
            <v/>
          </cell>
          <cell r="E131" t="str">
            <v>Asfaltindustrie</v>
          </cell>
          <cell r="F131" t="str">
            <v>Installeren van een frequentieregelaar op de motor van de afzuigventilator PR-trommel.</v>
          </cell>
          <cell r="G131" t="str">
            <v>Elektromotoren die apparaten aandrijven met een wisselende belasting zoals pompen en ventilatoren, kunt u voorzien van een frequentieregelaar. Met frequentieregelaars voorkomt u dat bij een lagere belasting evenveel vermogen wordt toegevoerd als bij vollast. Bij deze maatregel wordt de frequentieregelaar op de aandrijfmotor van de afzuigventilator van de PR-trommel geplaatst. Deze frequentieregelaar zal de luchtflow van de afzuiglucht regelen afhankelijk van de hoeveelheid te transporteren stof. Dit kan geregeld worden door een onderdrukmeting in de leiding, of door een snelheidsmeting.</v>
          </cell>
          <cell r="H131" t="str">
            <v>PE</v>
          </cell>
          <cell r="I131" t="str">
            <v>Procesmaatregelen</v>
          </cell>
          <cell r="J131" t="str">
            <v>Aandrijfsystemen</v>
          </cell>
          <cell r="M131" t="str">
            <v>M</v>
          </cell>
          <cell r="N131" t="str">
            <v>Allard</v>
          </cell>
          <cell r="O131">
            <v>42444</v>
          </cell>
        </row>
        <row r="132">
          <cell r="B132">
            <v>124</v>
          </cell>
          <cell r="D132" t="str">
            <v/>
          </cell>
          <cell r="E132" t="str">
            <v>Asfaltindustrie</v>
          </cell>
          <cell r="F132" t="str">
            <v>Installeren van een frequentieregelaar op de motor van de afzuigventilator witte trommel.</v>
          </cell>
          <cell r="G132" t="str">
            <v>Elektromotoren die apparaten aandrijven met een wisselende belasting zoals pompen en ventilatoren, kunt u voorzien van een frequentieregelaar. Met frequentieregelaars voorkomt u dat bij een lagere belasting evenveel vermogen wordt toegevoerd als bij vollast. Bij deze maatregel wordt de frequentieregelaar op de aandrijfmotor van de afzuigventilator van de witte trommel geplaatst. Deze frequentieregelaar zal de luchtflow van de afzuiglucht regelen afhankelijk van de hoeveelheid te transporteren stof. Dit kan geregeld worden door een onderdrukmeting in de leiding, of door een snelheidsmeting.</v>
          </cell>
          <cell r="H132" t="str">
            <v>PE</v>
          </cell>
          <cell r="I132" t="str">
            <v>Procesmaatregelen</v>
          </cell>
          <cell r="J132" t="str">
            <v>Aandrijfsystemen</v>
          </cell>
          <cell r="M132" t="str">
            <v>M</v>
          </cell>
          <cell r="N132" t="str">
            <v>Allard</v>
          </cell>
          <cell r="O132">
            <v>42444</v>
          </cell>
        </row>
        <row r="133">
          <cell r="B133">
            <v>125</v>
          </cell>
          <cell r="D133" t="str">
            <v/>
          </cell>
          <cell r="E133" t="str">
            <v>Asfaltindustrie</v>
          </cell>
          <cell r="F133" t="str">
            <v>Installeren van een frequentieregelaar op de motor van de PR-trommel.</v>
          </cell>
          <cell r="G133" t="str">
            <v>Elektromotoren die apparaten aandrijven met een wisselende belasting zoals pompen en ventilatoren, kunt u voorzien van een frequentieregelaar. Met frequentieregelaars voorkomt u dat bij een lagere belasting evenveel vermogen wordt toegevoerd als bij vollast. Bij deze maatregel wordt de frequentieregelaar op de aandrijfmotor van de PR-trommel aangesloten en regelt hij het toerental van de trommel afhankelijk van de gewenste doorzet. Hierbij is de doorzet weer afhankelijk van het ingaande vochtpercentage, het gewenste eindvochtpercentage en de gewenste temperatuur aan het eind van de trommel. Een frequentieregelaar op de elektromotor van de PR-trommel levert een minder dan gemiddeld voordeel op.</v>
          </cell>
          <cell r="H133" t="str">
            <v>PE</v>
          </cell>
          <cell r="I133" t="str">
            <v>Procesmaatregelen</v>
          </cell>
          <cell r="J133" t="str">
            <v>Aandrijfsystemen</v>
          </cell>
          <cell r="M133" t="str">
            <v>M</v>
          </cell>
          <cell r="N133" t="str">
            <v>Allard</v>
          </cell>
          <cell r="O133">
            <v>42444</v>
          </cell>
        </row>
        <row r="134">
          <cell r="B134">
            <v>126</v>
          </cell>
          <cell r="D134" t="str">
            <v/>
          </cell>
          <cell r="E134" t="str">
            <v>Asfaltindustrie</v>
          </cell>
          <cell r="F134" t="str">
            <v>Installeren van een frequentieregelaar op de motor van de witte trommel.</v>
          </cell>
          <cell r="G134" t="str">
            <v>Elektromotoren die apparaten aandrijven met een wisselende belasting zoals pompen en ventilatoren kunt u voorzien van een frequentieregelaar. Met frequentieregelaars voorkomt u dat bij een lagere belasting evenveel vermogen wordt toegevoerd als bij vollast. Bij deze maatregel wordt de frequentieregelaar op de aandrijfmotor van de witte trommel aangesloten en regelt hij het toerental van de trommel afhankelijk van de gewenste doorzet. Hierbij is de doorzet weer afhankelijk van het ingaande vochtpercentage, het gewenste eindvochtpercentage en de gewenste temperatuur aan het eind van de trommel. Een frequentieregelaar op de elektromotor van de witte trommel levert een minder dan gemiddeld voordeel op.</v>
          </cell>
          <cell r="H134" t="str">
            <v>PE</v>
          </cell>
          <cell r="I134" t="str">
            <v>Procesmaatregelen</v>
          </cell>
          <cell r="J134" t="str">
            <v>Aandrijfsystemen</v>
          </cell>
          <cell r="M134" t="str">
            <v>M</v>
          </cell>
          <cell r="N134" t="str">
            <v>Allard</v>
          </cell>
          <cell r="O134">
            <v>42444</v>
          </cell>
        </row>
        <row r="135">
          <cell r="B135">
            <v>127</v>
          </cell>
          <cell r="D135" t="str">
            <v/>
          </cell>
          <cell r="E135" t="str">
            <v>Asfaltindustrie</v>
          </cell>
          <cell r="F135" t="str">
            <v>Isolatie warme ladder.</v>
          </cell>
          <cell r="G135" t="str">
            <v>Goede isolatie van de warme ladder beperkt het warmteverlies. Dit is alleen zinvol indien de warme ladder in de buitenlucht is gepositioneerd.</v>
          </cell>
          <cell r="H135" t="str">
            <v>PE</v>
          </cell>
          <cell r="I135" t="str">
            <v>Procesmaatregelen</v>
          </cell>
          <cell r="J135" t="str">
            <v>Isolatie van leidingen, kanalen, apparatuur en appendages</v>
          </cell>
          <cell r="M135" t="str">
            <v>M</v>
          </cell>
          <cell r="N135" t="str">
            <v>Allard</v>
          </cell>
          <cell r="O135">
            <v>42444</v>
          </cell>
        </row>
        <row r="136">
          <cell r="B136">
            <v>128</v>
          </cell>
          <cell r="D136" t="str">
            <v/>
          </cell>
          <cell r="E136" t="str">
            <v>Asfaltindustrie</v>
          </cell>
          <cell r="F136" t="str">
            <v>Isoleren van de bitumenopslagtank(s) en leidingwerk.</v>
          </cell>
          <cell r="G136" t="str">
            <v>Vanaf een oppervlaktetemperatuur van 50 °C is het toepassen van isolatie in het algemeen zinvol. Ook als de isolatie in slechte staat verkeerd, kan het zinvol zijn deze te vervangen.</v>
          </cell>
          <cell r="H136" t="str">
            <v>PE</v>
          </cell>
          <cell r="I136" t="str">
            <v>Procesmaatregelen</v>
          </cell>
          <cell r="J136" t="str">
            <v>Isolatie van leidingen, kanalen, apparatuur en appendages</v>
          </cell>
          <cell r="M136" t="str">
            <v>M</v>
          </cell>
          <cell r="N136" t="str">
            <v>Allard</v>
          </cell>
          <cell r="O136">
            <v>42444</v>
          </cell>
        </row>
        <row r="137">
          <cell r="B137">
            <v>129</v>
          </cell>
          <cell r="D137" t="str">
            <v/>
          </cell>
          <cell r="E137" t="str">
            <v>Asfaltindustrie</v>
          </cell>
          <cell r="F137" t="str">
            <v>PR-trommel isoleren of bestaande isolatie verbeteren.</v>
          </cell>
          <cell r="G137" t="str">
            <v>Controleer regelmatig de isolatie van de PR-trommel en repareer indien nodig. Goede isolatie beperkt het warmteverlies.</v>
          </cell>
          <cell r="H137" t="str">
            <v>PE</v>
          </cell>
          <cell r="I137" t="str">
            <v>Procesmaatregelen</v>
          </cell>
          <cell r="J137" t="str">
            <v>Isolatie van leidingen, kanalen, apparatuur en appendages</v>
          </cell>
          <cell r="M137" t="str">
            <v>M</v>
          </cell>
          <cell r="N137" t="str">
            <v>Allard</v>
          </cell>
          <cell r="O137">
            <v>42444</v>
          </cell>
        </row>
        <row r="138">
          <cell r="B138">
            <v>130</v>
          </cell>
          <cell r="D138" t="str">
            <v/>
          </cell>
          <cell r="E138" t="str">
            <v>Asfaltindustrie</v>
          </cell>
          <cell r="F138" t="str">
            <v>Regelmatig op persluchtlekkages controleren en deze direct repareren.</v>
          </cell>
          <cell r="G138" t="str">
            <v>Lekluchtverliezen bedragen soms tot 30% van het totale compressorenergieverbruik. Met behulp van bijvoorbeeld ultrasoonmetingen kunnen zowel grote als kleine luchtlekkages worden gevonden. Een luchtlek met een diameter van 1 mm (bij een systeemdruk van 8 bar) verbruikt jaarlijks 5.000 kWh (op basis van 8760 uur per jaar).</v>
          </cell>
          <cell r="H138" t="str">
            <v>PE</v>
          </cell>
          <cell r="I138" t="str">
            <v>Energiezorg en gedragsmaatregelen</v>
          </cell>
          <cell r="J138" t="str">
            <v>Gedragsmaatregelen / energiemonitoring</v>
          </cell>
          <cell r="M138" t="str">
            <v>M</v>
          </cell>
          <cell r="N138" t="str">
            <v>Allard</v>
          </cell>
          <cell r="O138">
            <v>42444</v>
          </cell>
        </row>
        <row r="139">
          <cell r="B139">
            <v>131</v>
          </cell>
          <cell r="D139" t="str">
            <v/>
          </cell>
          <cell r="E139" t="str">
            <v>Asfaltindustrie</v>
          </cell>
          <cell r="F139" t="str">
            <v>Toepassen van hoogrendement elektromotoren.</v>
          </cell>
          <cell r="G139" t="str">
            <v>Bij vervanging van elektromotoren wordt geadviseerd hoogrendement motoren te kiezen. De hogere investering loont alleen bij veel draaiuren.</v>
          </cell>
          <cell r="H139" t="str">
            <v>PE</v>
          </cell>
          <cell r="I139" t="str">
            <v>Procesmaatregelen</v>
          </cell>
          <cell r="J139" t="str">
            <v>Aandrijfsystemen</v>
          </cell>
          <cell r="M139" t="str">
            <v>M</v>
          </cell>
          <cell r="N139" t="str">
            <v>Allard</v>
          </cell>
          <cell r="O139">
            <v>42444</v>
          </cell>
        </row>
        <row r="140">
          <cell r="B140">
            <v>132</v>
          </cell>
          <cell r="D140" t="str">
            <v/>
          </cell>
          <cell r="E140" t="str">
            <v>Asfaltindustrie</v>
          </cell>
          <cell r="F140" t="str">
            <v>Witte trommel isoleren of bestaande isolatie verbeteren.</v>
          </cell>
          <cell r="G140" t="str">
            <v>Controleer regelmatig de isolatie van de witte trommel en repareer indien nodig. Goede isolatie beperkt het warmteverlies.</v>
          </cell>
          <cell r="H140" t="str">
            <v>PE</v>
          </cell>
          <cell r="I140" t="str">
            <v>Procesmaatregelen</v>
          </cell>
          <cell r="J140" t="str">
            <v>Isolatie van leidingen, kanalen, apparatuur en appendages</v>
          </cell>
          <cell r="M140" t="str">
            <v>M</v>
          </cell>
          <cell r="N140" t="str">
            <v>Allard</v>
          </cell>
          <cell r="O140">
            <v>42444</v>
          </cell>
        </row>
        <row r="141">
          <cell r="B141">
            <v>133</v>
          </cell>
          <cell r="D141" t="str">
            <v/>
          </cell>
          <cell r="E141" t="str">
            <v>Cacao-industrie</v>
          </cell>
          <cell r="F141" t="str">
            <v>Isoleer leidingen en appendages.</v>
          </cell>
          <cell r="G141" t="str">
            <v>Isoleren betekent dat er minder aardgas nodig is om de temperatuur in leidingen en appendages te handhaven.</v>
          </cell>
          <cell r="H141" t="str">
            <v>PE</v>
          </cell>
          <cell r="I141" t="str">
            <v>Procesmaatregelen</v>
          </cell>
          <cell r="J141" t="str">
            <v>Isolatie van leidingen, kanalen, apparatuur en appendages</v>
          </cell>
          <cell r="M141" t="str">
            <v>M</v>
          </cell>
          <cell r="N141" t="str">
            <v>Allard</v>
          </cell>
          <cell r="O141">
            <v>42444</v>
          </cell>
        </row>
        <row r="142">
          <cell r="B142">
            <v>134</v>
          </cell>
          <cell r="D142" t="str">
            <v/>
          </cell>
          <cell r="E142" t="str">
            <v>Cacao-industrie</v>
          </cell>
          <cell r="F142" t="str">
            <v>Gebruik restwarmte maalstraat.</v>
          </cell>
          <cell r="G142" t="str">
            <v>Mogelijke toepassingen zijn gebouwverwarming en verwarming van de massaopslagtanks.</v>
          </cell>
          <cell r="H142" t="str">
            <v>PE</v>
          </cell>
          <cell r="I142" t="str">
            <v>Procesmaatregelen</v>
          </cell>
          <cell r="J142" t="str">
            <v>Warmtedistributie</v>
          </cell>
          <cell r="M142" t="str">
            <v>M</v>
          </cell>
          <cell r="N142" t="str">
            <v>Allard</v>
          </cell>
          <cell r="O142">
            <v>42444</v>
          </cell>
        </row>
        <row r="143">
          <cell r="B143">
            <v>135</v>
          </cell>
          <cell r="D143" t="str">
            <v/>
          </cell>
          <cell r="E143" t="str">
            <v>Cacao-industrie</v>
          </cell>
          <cell r="F143" t="str">
            <v>Gebruik restwarmte naverbranders.</v>
          </cell>
          <cell r="G143" t="str">
            <v>In het cacaoproces zijn diverse processtappen aanwezig waarbij restwarmte van de naverbranders toegepast kan worden. Dit is hoge temperatuur restwarmte, het ontvangende proces moet hier geschikt voor zijn.</v>
          </cell>
          <cell r="H143" t="str">
            <v>PE</v>
          </cell>
          <cell r="I143" t="str">
            <v>Procesmaatregelen</v>
          </cell>
          <cell r="J143" t="str">
            <v>Warmtewisselaars</v>
          </cell>
          <cell r="M143" t="str">
            <v>M</v>
          </cell>
          <cell r="N143" t="str">
            <v>Allard</v>
          </cell>
          <cell r="O143">
            <v>42444</v>
          </cell>
        </row>
        <row r="144">
          <cell r="B144">
            <v>136</v>
          </cell>
          <cell r="D144" t="str">
            <v/>
          </cell>
          <cell r="E144" t="str">
            <v>Cacao-industrie</v>
          </cell>
          <cell r="F144" t="str">
            <v>Gebruik restwarmte voor verwarming opslag cacaomassa.</v>
          </cell>
          <cell r="G144" t="str">
            <v>Cacaomassa wordt opgeslagen bij 70-80 graden Celsius. In het cacaoproces zijn diverse processtappen aanwezig waarbij restwarmte aanwezig is dat gebruikt kan worden voor de verwarming van de opslag van de cacaomassa.</v>
          </cell>
          <cell r="H144" t="str">
            <v>PE</v>
          </cell>
          <cell r="I144" t="str">
            <v>Procesmaatregelen</v>
          </cell>
          <cell r="J144" t="str">
            <v>Warmtewisselaars</v>
          </cell>
          <cell r="M144" t="str">
            <v>M</v>
          </cell>
          <cell r="N144" t="str">
            <v>Allard</v>
          </cell>
          <cell r="O144">
            <v>42444</v>
          </cell>
        </row>
        <row r="145">
          <cell r="B145">
            <v>137</v>
          </cell>
          <cell r="D145" t="str">
            <v/>
          </cell>
          <cell r="E145" t="str">
            <v>Cacao-industrie</v>
          </cell>
          <cell r="F145" t="str">
            <v>Gebruik restwarmte voor verwarmloops en tracing.</v>
          </cell>
          <cell r="G145" t="str">
            <v>Gebruik restwarmte voor verwarmloops en tracing.</v>
          </cell>
          <cell r="H145" t="str">
            <v>PE</v>
          </cell>
          <cell r="I145" t="str">
            <v>Procesmaatregelen</v>
          </cell>
          <cell r="J145" t="str">
            <v>Warmtewisselaars</v>
          </cell>
          <cell r="M145" t="str">
            <v>M</v>
          </cell>
          <cell r="N145" t="str">
            <v>Allard</v>
          </cell>
          <cell r="O145">
            <v>42444</v>
          </cell>
        </row>
        <row r="146">
          <cell r="B146">
            <v>138</v>
          </cell>
          <cell r="D146" t="str">
            <v/>
          </cell>
          <cell r="E146" t="str">
            <v>Cacao-industrie</v>
          </cell>
          <cell r="F146" t="str">
            <v>Gelijkmatige verdeling van de drooglucht.</v>
          </cell>
          <cell r="G146" t="str">
            <v>Met een gelijkmatige verdeling van de drooglucht wordt het product homogeen gedroogd. Hierdoor wordt de benodigde luchtstroom geminimaliseerd en wordt het aardgasverbruik gereduceerd, omdat minder lucht opgewarmd hoeft te worden.</v>
          </cell>
          <cell r="H146" t="str">
            <v>PE</v>
          </cell>
          <cell r="I146" t="str">
            <v>Procesmaatregelen</v>
          </cell>
          <cell r="J146" t="str">
            <v>Droogprocessen</v>
          </cell>
          <cell r="M146" t="str">
            <v>M</v>
          </cell>
          <cell r="N146" t="str">
            <v>Allard</v>
          </cell>
          <cell r="O146">
            <v>42444</v>
          </cell>
        </row>
        <row r="147">
          <cell r="B147">
            <v>139</v>
          </cell>
          <cell r="D147" t="str">
            <v/>
          </cell>
          <cell r="E147" t="str">
            <v>Cacao-industrie</v>
          </cell>
          <cell r="F147" t="str">
            <v>Installeer een eindpuntbepaling van het voldrogen.</v>
          </cell>
          <cell r="G147" t="str">
            <v>Een eindpuntbepaling zorgt ervoor dat het product niet te lang wordt gedroogd, waardoor onnodig gasverbruik wordt vermeden.</v>
          </cell>
          <cell r="H147" t="str">
            <v>PE</v>
          </cell>
          <cell r="I147" t="str">
            <v>Procesmaatregelen</v>
          </cell>
          <cell r="J147" t="str">
            <v>Droogprocessen</v>
          </cell>
          <cell r="M147" t="str">
            <v>M</v>
          </cell>
          <cell r="N147" t="str">
            <v>Allard</v>
          </cell>
          <cell r="O147">
            <v>42444</v>
          </cell>
        </row>
        <row r="148">
          <cell r="B148">
            <v>140</v>
          </cell>
          <cell r="D148" t="str">
            <v/>
          </cell>
          <cell r="E148" t="str">
            <v>Cacao-industrie</v>
          </cell>
          <cell r="F148" t="str">
            <v>Isoleer de drogers.</v>
          </cell>
          <cell r="G148" t="str">
            <v>Isoleren van de drogers betekent dat er minder aardgas nodig is om de temperatuur in de droger te handhaven. Tevens warmt de omgeving minder op, waardoor de klimaatbeheersing in de procesruimte minder zwaar belast wordt.</v>
          </cell>
          <cell r="H148" t="str">
            <v>PE</v>
          </cell>
          <cell r="I148" t="str">
            <v>Procesmaatregelen</v>
          </cell>
          <cell r="J148" t="str">
            <v>Isolatie van leidingen, kanalen, apparatuur en appendages</v>
          </cell>
          <cell r="M148" t="str">
            <v>M</v>
          </cell>
          <cell r="N148" t="str">
            <v>Allard</v>
          </cell>
          <cell r="O148">
            <v>42444</v>
          </cell>
        </row>
        <row r="149">
          <cell r="B149">
            <v>141</v>
          </cell>
          <cell r="D149" t="str">
            <v/>
          </cell>
          <cell r="E149" t="str">
            <v>Cacao-industrie</v>
          </cell>
          <cell r="F149" t="str">
            <v>Meet de droogparameters.</v>
          </cell>
          <cell r="G149" t="str">
            <v>Het meten van de droogparameters en het vervolgens actief regelen van de installatie op basis van de meetgegevens kan ertoe leiden dat het product niet onnodig lang wordt gedroogd.</v>
          </cell>
          <cell r="H149" t="str">
            <v>PE</v>
          </cell>
          <cell r="I149" t="str">
            <v>Procesmaatregelen</v>
          </cell>
          <cell r="J149" t="str">
            <v>Droogprocessen</v>
          </cell>
          <cell r="M149" t="str">
            <v>M</v>
          </cell>
          <cell r="N149" t="str">
            <v>Allard</v>
          </cell>
          <cell r="O149">
            <v>42444</v>
          </cell>
        </row>
        <row r="150">
          <cell r="B150">
            <v>142</v>
          </cell>
          <cell r="D150" t="str">
            <v/>
          </cell>
          <cell r="E150" t="str">
            <v>Cacao-industrie</v>
          </cell>
          <cell r="F150" t="str">
            <v>Minimaliseer vochtinbreng.</v>
          </cell>
          <cell r="G150" t="str">
            <v>Door verminderde vochtinbreng hoeft in het er opvolgende droog-/brandproces minder vocht verdampt te worden. Dit reduceert het aardgasverbruik.</v>
          </cell>
          <cell r="H150" t="str">
            <v>PE</v>
          </cell>
          <cell r="I150" t="str">
            <v>Procesmaatregelen</v>
          </cell>
          <cell r="J150" t="str">
            <v>Verbrandingsprocessen</v>
          </cell>
          <cell r="M150" t="str">
            <v>M</v>
          </cell>
          <cell r="N150" t="str">
            <v>Allard</v>
          </cell>
          <cell r="O150">
            <v>42444</v>
          </cell>
        </row>
        <row r="151">
          <cell r="B151">
            <v>143</v>
          </cell>
          <cell r="D151" t="str">
            <v/>
          </cell>
          <cell r="E151" t="str">
            <v>Cacao-industrie</v>
          </cell>
          <cell r="F151" t="str">
            <v>Optimaliseer de belading van de drogers.</v>
          </cell>
          <cell r="G151" t="str">
            <v>Optimalisatie van de belading van de drogers kan leiden tot een grotere doorvoer bij gelijkblijvend energieverbruik.</v>
          </cell>
          <cell r="H151" t="str">
            <v>PE</v>
          </cell>
          <cell r="I151" t="str">
            <v>Procesmaatregelen</v>
          </cell>
          <cell r="J151" t="str">
            <v>Droogprocessen</v>
          </cell>
          <cell r="M151" t="str">
            <v>M</v>
          </cell>
          <cell r="N151" t="str">
            <v>Allard</v>
          </cell>
          <cell r="O151">
            <v>42444</v>
          </cell>
        </row>
        <row r="152">
          <cell r="B152">
            <v>144</v>
          </cell>
          <cell r="D152" t="str">
            <v/>
          </cell>
          <cell r="E152" t="str">
            <v>Cacao-industrie</v>
          </cell>
          <cell r="F152" t="str">
            <v>Optimaliseer de recirculatie van de drogers.</v>
          </cell>
          <cell r="G152" t="str">
            <v>Een hoge recirculatievoud van de drooglucht en/of verwarmingslucht minimaliseert de aanvoer van (koude) omgevingslucht welke verwarmd moet worden.</v>
          </cell>
          <cell r="H152" t="str">
            <v>PE</v>
          </cell>
          <cell r="I152" t="str">
            <v>Procesmaatregelen</v>
          </cell>
          <cell r="J152" t="str">
            <v>Droogprocessen</v>
          </cell>
          <cell r="M152" t="str">
            <v>M</v>
          </cell>
          <cell r="N152" t="str">
            <v>Allard</v>
          </cell>
          <cell r="O152">
            <v>42444</v>
          </cell>
        </row>
        <row r="153">
          <cell r="B153">
            <v>145</v>
          </cell>
          <cell r="D153" t="str">
            <v/>
          </cell>
          <cell r="E153" t="str">
            <v>Cacao-industrie</v>
          </cell>
          <cell r="F153" t="str">
            <v>Recuperatie van de rookgaswarmte van de branders.</v>
          </cell>
          <cell r="G153" t="str">
            <v>Rookgaswarmte van de branders kan gebruikt worden om de verbrandingslucht voor te verwarmen. Dit hoeft vervolgens niet meer in de brander te gebeuren, waardoor brandstof bespaard wordt.</v>
          </cell>
          <cell r="H153" t="str">
            <v>PE</v>
          </cell>
          <cell r="I153" t="str">
            <v>Procesmaatregelen</v>
          </cell>
          <cell r="J153" t="str">
            <v>Warmtewisselaars</v>
          </cell>
          <cell r="M153" t="str">
            <v>M</v>
          </cell>
          <cell r="N153" t="str">
            <v>Allard</v>
          </cell>
          <cell r="O153">
            <v>42444</v>
          </cell>
        </row>
        <row r="154">
          <cell r="B154">
            <v>146</v>
          </cell>
          <cell r="D154" t="str">
            <v/>
          </cell>
          <cell r="E154" t="str">
            <v>Cacao-industrie</v>
          </cell>
          <cell r="F154" t="str">
            <v>Verbeter rendement boter/boter warmtewisselaars.</v>
          </cell>
          <cell r="G154" t="str">
            <v>Verbeteren van het rendement van boter/boter warmtewisselaars leidt tot hogere botertemperatuur bij aanvang van het deodorisatieproces. Hierdoor is minder stoom benodigd en wordt aardgas bespaard.</v>
          </cell>
          <cell r="H154" t="str">
            <v>PE</v>
          </cell>
          <cell r="I154" t="str">
            <v>Procesmaatregelen</v>
          </cell>
          <cell r="J154" t="str">
            <v>Warmtewisselaars</v>
          </cell>
          <cell r="M154" t="str">
            <v>M</v>
          </cell>
          <cell r="N154" t="str">
            <v>Allard</v>
          </cell>
          <cell r="O154">
            <v>42444</v>
          </cell>
        </row>
        <row r="155">
          <cell r="B155">
            <v>147</v>
          </cell>
          <cell r="D155" t="str">
            <v/>
          </cell>
          <cell r="E155" t="str">
            <v>Cacao-industrie</v>
          </cell>
          <cell r="F155" t="str">
            <v>Verbeter verbrandingsrendement/ branderinstellingen.</v>
          </cell>
          <cell r="G155" t="str">
            <v>Het verbrandingsrendement kan verbeterd worden door de lucht- en brandstoftoevoer naar de brander te optimaliseren. Dit voorkomt een te grote overmaat van aangevoerde verbrandingslucht en aardgas en resulteert in minder aardgasverbruik.</v>
          </cell>
          <cell r="H155" t="str">
            <v>PE</v>
          </cell>
          <cell r="I155" t="str">
            <v>Procesmaatregelen</v>
          </cell>
          <cell r="J155" t="str">
            <v>Verbrandingsprocessen</v>
          </cell>
          <cell r="M155" t="str">
            <v>M</v>
          </cell>
          <cell r="N155" t="str">
            <v>Allard</v>
          </cell>
          <cell r="O155">
            <v>42444</v>
          </cell>
        </row>
        <row r="156">
          <cell r="B156">
            <v>148</v>
          </cell>
          <cell r="D156" t="str">
            <v/>
          </cell>
          <cell r="E156" t="str">
            <v>Cacao-industrie</v>
          </cell>
          <cell r="F156" t="str">
            <v>Vervangen van elektrische stook door gas gestookt of door verwarming met stoom.</v>
          </cell>
          <cell r="G156" t="str">
            <v>Rendement van elektrisch verwarmen is ongeveer een factor 2 lager dan verwarmen m.b.v. gas of stoom.</v>
          </cell>
          <cell r="H156" t="str">
            <v>PE</v>
          </cell>
          <cell r="I156" t="str">
            <v>Procesmaatregelen</v>
          </cell>
          <cell r="J156" t="str">
            <v>Verbrandingsprocessen</v>
          </cell>
          <cell r="M156" t="str">
            <v>M</v>
          </cell>
          <cell r="N156" t="str">
            <v>Allard</v>
          </cell>
          <cell r="O156">
            <v>42444</v>
          </cell>
        </row>
        <row r="157">
          <cell r="B157">
            <v>149</v>
          </cell>
          <cell r="D157" t="str">
            <v/>
          </cell>
          <cell r="E157" t="str">
            <v>Cacao-industrie</v>
          </cell>
          <cell r="F157" t="str">
            <v>Verwarm productstroom voor.</v>
          </cell>
          <cell r="G157" t="str">
            <v>Voorverwarmen van de productstroom door direct of indirect gebruik van restwarmte. Het gasverbruik van de brander vermindert hierdoor, omdat het product sneller op temperatuur is.</v>
          </cell>
          <cell r="H157" t="str">
            <v>PE</v>
          </cell>
          <cell r="I157" t="str">
            <v>Procesmaatregelen</v>
          </cell>
          <cell r="J157" t="str">
            <v>Warmtewisselaars</v>
          </cell>
          <cell r="M157" t="str">
            <v>M</v>
          </cell>
          <cell r="N157" t="str">
            <v>Allard</v>
          </cell>
          <cell r="O157">
            <v>42444</v>
          </cell>
        </row>
        <row r="158">
          <cell r="B158">
            <v>150</v>
          </cell>
          <cell r="D158" t="str">
            <v/>
          </cell>
          <cell r="E158" t="str">
            <v>Cacao-industrie</v>
          </cell>
          <cell r="F158" t="str">
            <v>Voer de productdoorvoer door de drogers op.</v>
          </cell>
          <cell r="G158" t="str">
            <v>De verblijftijd van het product in de droger vermindert, waardoor het energieverbruik per hoeveelheid product afneemt.</v>
          </cell>
          <cell r="H158" t="str">
            <v>PE</v>
          </cell>
          <cell r="I158" t="str">
            <v>Procesmaatregelen</v>
          </cell>
          <cell r="J158" t="str">
            <v>Droogprocessen</v>
          </cell>
          <cell r="M158" t="str">
            <v>M</v>
          </cell>
          <cell r="N158" t="str">
            <v>Allard</v>
          </cell>
          <cell r="O158">
            <v>42444</v>
          </cell>
        </row>
        <row r="159">
          <cell r="B159">
            <v>151</v>
          </cell>
          <cell r="D159" t="str">
            <v/>
          </cell>
          <cell r="E159" t="str">
            <v>Cacao-industrie</v>
          </cell>
          <cell r="F159" t="str">
            <v>Voorverwarmen drooglucht m.b.v. restwarmte.</v>
          </cell>
          <cell r="G159" t="str">
            <v>Voorverwarmen van de drooglucht door direct of indirect gebruik van restwarmte uit andere deelprocessen. Het gasverbruik van de brander vermindert hierdoor, omdat de drooglucht sneller op temperatuur is.</v>
          </cell>
          <cell r="H159" t="str">
            <v>PE</v>
          </cell>
          <cell r="I159" t="str">
            <v>Procesmaatregelen</v>
          </cell>
          <cell r="J159" t="str">
            <v>Warmtewisselaars</v>
          </cell>
          <cell r="M159" t="str">
            <v>M</v>
          </cell>
          <cell r="N159" t="str">
            <v>Allard</v>
          </cell>
          <cell r="O159">
            <v>42444</v>
          </cell>
        </row>
        <row r="160">
          <cell r="B160">
            <v>152</v>
          </cell>
          <cell r="D160" t="str">
            <v/>
          </cell>
          <cell r="E160" t="str">
            <v>Cacao-industrie</v>
          </cell>
          <cell r="F160" t="str">
            <v>Voorverwarmen van branderlucht met restwarmte.</v>
          </cell>
          <cell r="G160" t="str">
            <v>Voorverwarmen van branderlucht door direct of indirect gebruik te maken van restwarmte. Het aardgasverbruik van de brander vermindert door de opwarming van de branderlucht.</v>
          </cell>
          <cell r="H160" t="str">
            <v>PE</v>
          </cell>
          <cell r="I160" t="str">
            <v>Procesmaatregelen</v>
          </cell>
          <cell r="J160" t="str">
            <v>Droogprocessen</v>
          </cell>
          <cell r="M160" t="str">
            <v>M</v>
          </cell>
          <cell r="N160" t="str">
            <v>Allard</v>
          </cell>
          <cell r="O160">
            <v>42444</v>
          </cell>
        </row>
        <row r="161">
          <cell r="B161">
            <v>153</v>
          </cell>
          <cell r="D161" t="str">
            <v/>
          </cell>
          <cell r="E161" t="str">
            <v>Cacao-industrie</v>
          </cell>
          <cell r="F161" t="str">
            <v>Voorverwarmen van de verbrandingslucht met restwarmte.</v>
          </cell>
          <cell r="G161" t="str">
            <v>Het temperatuurverschil dat de lucht in de brander moet ondergaan totdat het de verbrandingstemperatuur bereikt wordt kleiner als de verbrandingslucht wordt voorverwarmd. Dit reduceert het aardgasverbruik.</v>
          </cell>
          <cell r="H161" t="str">
            <v>PE</v>
          </cell>
          <cell r="I161" t="str">
            <v>Procesmaatregelen</v>
          </cell>
          <cell r="J161" t="str">
            <v>Warmtewisselaars</v>
          </cell>
          <cell r="M161" t="str">
            <v>M</v>
          </cell>
          <cell r="N161" t="str">
            <v>Allard</v>
          </cell>
          <cell r="O161">
            <v>42444</v>
          </cell>
        </row>
        <row r="162">
          <cell r="B162">
            <v>154</v>
          </cell>
          <cell r="D162" t="str">
            <v/>
          </cell>
          <cell r="E162" t="str">
            <v>Cacao-industrie</v>
          </cell>
          <cell r="F162" t="str">
            <v>Voorverwarmen van het chemicaliënwater met restwarmte.</v>
          </cell>
          <cell r="G162" t="str">
            <v>EIA code 320000/420000/220814.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162" t="str">
            <v>PE</v>
          </cell>
          <cell r="I162" t="str">
            <v>Procesmaatregelen</v>
          </cell>
          <cell r="J162" t="str">
            <v>Warmtewisselaars</v>
          </cell>
          <cell r="M162" t="str">
            <v>M</v>
          </cell>
          <cell r="N162" t="str">
            <v>Allard</v>
          </cell>
          <cell r="O162">
            <v>42444</v>
          </cell>
        </row>
        <row r="163">
          <cell r="B163">
            <v>155</v>
          </cell>
          <cell r="D163" t="str">
            <v/>
          </cell>
          <cell r="E163" t="str">
            <v>Cacao-industrie</v>
          </cell>
          <cell r="F163" t="str">
            <v>Warmteuitwisseling tussen in- uitgaande boterstroom.</v>
          </cell>
          <cell r="G163" t="str">
            <v>Warmteuitwisseling tyssen in- en uitgaande boterstroom in het deodorisatieproces resulteert in een hogere botertemperatuur bij aanvang van het deodorisatieproces. Hierdoor is minder stoom benodigd en wordt aardgas bespaard.</v>
          </cell>
          <cell r="H163" t="str">
            <v>PE</v>
          </cell>
          <cell r="I163" t="str">
            <v>Procesmaatregelen</v>
          </cell>
          <cell r="J163" t="str">
            <v>Warmtewisselaars</v>
          </cell>
          <cell r="M163" t="str">
            <v>M</v>
          </cell>
          <cell r="N163" t="str">
            <v>Allard</v>
          </cell>
          <cell r="O163">
            <v>42444</v>
          </cell>
        </row>
        <row r="164">
          <cell r="B164">
            <v>156</v>
          </cell>
          <cell r="D164" t="str">
            <v/>
          </cell>
          <cell r="E164" t="str">
            <v>Cacao-industrie</v>
          </cell>
          <cell r="F164" t="str">
            <v>Zuig de lucht voor de drogers hoog aan.</v>
          </cell>
          <cell r="G164" t="str">
            <v>Warme lucht stijgt op. Bovenin gebouwen zal daarom de lucht warmer zijn dan lager bij de grond. Indien warme lucht aangezogen wordt, hoeft deze vervolgens minder ver verwarmd te worden met energiebesparing tot gevolg.</v>
          </cell>
          <cell r="H164" t="str">
            <v>PE</v>
          </cell>
          <cell r="I164" t="str">
            <v>Procesmaatregelen</v>
          </cell>
          <cell r="J164" t="str">
            <v>Droogprocessen</v>
          </cell>
          <cell r="M164" t="str">
            <v>M</v>
          </cell>
          <cell r="N164" t="str">
            <v>Allard</v>
          </cell>
          <cell r="O164">
            <v>42444</v>
          </cell>
        </row>
        <row r="165">
          <cell r="B165">
            <v>157</v>
          </cell>
          <cell r="D165" t="str">
            <v/>
          </cell>
          <cell r="E165" t="str">
            <v>Cacao-industrie</v>
          </cell>
          <cell r="F165" t="str">
            <v>Benut restwarmte voor andere fabrieken of woningen.</v>
          </cell>
          <cell r="G165" t="str">
            <v>Bij een overschot aan restwarmte is het zinvol om te zoeken naar nabijgelegen fabrieken/woningen/zwembad/verzorgingshuis die de warmte nuttig kunnen gebruiken. Haalbaarheid hangt af van zaken als afstand tussen restwarmtebron en verbruiker. Ook kan er buffercapaciteit nodig zijn.</v>
          </cell>
          <cell r="H165" t="str">
            <v>KE</v>
          </cell>
          <cell r="I165" t="str">
            <v>Samenwerking op locatie: warmte- of koude-uitwisseling</v>
          </cell>
          <cell r="J165" t="str">
            <v>Levering restwarmte</v>
          </cell>
          <cell r="M165" t="str">
            <v>M</v>
          </cell>
          <cell r="N165" t="str">
            <v>Allard</v>
          </cell>
          <cell r="O165">
            <v>42444</v>
          </cell>
        </row>
        <row r="166">
          <cell r="B166">
            <v>158</v>
          </cell>
          <cell r="D166" t="str">
            <v/>
          </cell>
          <cell r="E166" t="str">
            <v>Cacao-industrie</v>
          </cell>
          <cell r="F166" t="str">
            <v>Verbranden doppen voor eigen energieopwekking.</v>
          </cell>
          <cell r="G166" t="str">
            <v>Cacaodoppen kunnen gebruikt worden voor energieopwekking. Zo kan in een geschikte conversie-installatie (bijvoorbeeld oven) met een nageschakelde stoomketel stoom worden geproduceerd. Hierdoor kan de olie- of aardgasgestookte stoomketel (deels) worden uitgeschakeld.  Soms zijn aanvullende rookgasreinigingsmaatregelen noodzakelijk en dient tevens de bestaande vergunning te worden gewijzigd.</v>
          </cell>
          <cell r="H166" t="str">
            <v>DE</v>
          </cell>
          <cell r="I166" t="str">
            <v>Biomassa</v>
          </cell>
          <cell r="J166" t="str">
            <v>Warmteketels op vaste en vloeibare biomassa</v>
          </cell>
          <cell r="M166" t="str">
            <v>M</v>
          </cell>
          <cell r="N166" t="str">
            <v>Allard</v>
          </cell>
          <cell r="O166">
            <v>42444</v>
          </cell>
        </row>
        <row r="167">
          <cell r="B167">
            <v>159</v>
          </cell>
          <cell r="D167" t="str">
            <v/>
          </cell>
          <cell r="E167" t="str">
            <v>Diervoederindustrie</v>
          </cell>
          <cell r="F167" t="str">
            <v>Aanvoer koude lucht persluchtcompressoren.</v>
          </cell>
          <cell r="G167" t="str">
            <v>Koelere lucht heeft een lager volume per kg dan warme lucht. Aanzuig van koelere lucht zorgt voor een betere vullingsgraad van de compressor, waardoor de compressor meer lucht levert bij hetzelfde opgenomen vermogen. Het specifiek energieverbruik voor perslucht wordt hierdoor verlaagd. Tevens zorgt koelere aanzuiglucht voor een lagere temperatuur van de perslucht en een lagere bedrijfstemperatuur (compressietemperatuur) van de compressor. Het is daarom belangrijk, dat de persluchtcompressoren worden opgesteld in een goed geventileerde ruimte of dat de compressoren direct buitenlucht aanzuigen. Het aanzuigen van lucht uit een (warme) productieruimte moet worden vermeden. Het voorkoelen van de aanzuiglucht is een mogelijkheid, maar is echter alleen interessant als deze voorkoeling geen energie kost.</v>
          </cell>
          <cell r="H167" t="str">
            <v>PE</v>
          </cell>
          <cell r="I167" t="str">
            <v>Procesmaatregelen</v>
          </cell>
          <cell r="J167" t="str">
            <v>Persluchtsystemen</v>
          </cell>
          <cell r="M167" t="str">
            <v>M</v>
          </cell>
          <cell r="N167" t="str">
            <v>Allard</v>
          </cell>
          <cell r="O167">
            <v>42444</v>
          </cell>
        </row>
        <row r="168">
          <cell r="B168">
            <v>160</v>
          </cell>
          <cell r="D168" t="str">
            <v/>
          </cell>
          <cell r="E168" t="str">
            <v>Diervoederindustrie</v>
          </cell>
          <cell r="F168" t="str">
            <v>Automatische spuiregeling.</v>
          </cell>
          <cell r="G168" t="str">
            <v>Ook bij een optimale behandeling van het ketelvoedingswater is het noodzakelijk om een stoomketel regelmatig te spuien. De belangrijkste reden is om de eventueel nog in het ketelvoedingswater opgeloste zouten te verwijderen uit de stoomketel. Deze zouten blijven in de stoomketel achter als stoom gevormd wordt uit het ketelvoedingswater. Spuien houdt in, dat ketelwater met een hoge temperatuur en een grote energie-inhoud wordt afgevoerd. Een goede warmteterugwininstallatie voor spuiwater vermindert het energieverlies via spui, maar het blijft belangrijk om de spuihoeveelheid tot een minimum te beperken. In plaats van een handmatige spui, die op een bepaalde stand wordt ingesteld of periodiek wordt geopend, is het zinvol om een motorgestuurde spuiregelafsluiter toe te passen, die geregeld wordt op de geleidbaarheid van het water in de stoomketel. Bij een handmatige spui wordt vaak voor de veiligheid te veel gespuid, maar bij een op geleidbaarheid geregelde spui is de spuihoeveelheid altijd optimaal en wordt het energieverlies tot een minimum beperkt.
.</v>
          </cell>
          <cell r="H168" t="str">
            <v>PE</v>
          </cell>
          <cell r="I168" t="str">
            <v>Installaties, gebouwen en vervoer</v>
          </cell>
          <cell r="J168" t="str">
            <v>Warmteopwekking</v>
          </cell>
          <cell r="M168" t="str">
            <v>M</v>
          </cell>
          <cell r="N168" t="str">
            <v>Allard</v>
          </cell>
          <cell r="O168">
            <v>42444</v>
          </cell>
        </row>
        <row r="169">
          <cell r="B169">
            <v>161</v>
          </cell>
          <cell r="D169" t="str">
            <v/>
          </cell>
          <cell r="E169" t="str">
            <v>Diervoederindustrie</v>
          </cell>
          <cell r="F169" t="str">
            <v>Benuttingsgraad maal/menglijn verhogen.</v>
          </cell>
          <cell r="G169" t="str">
            <v>Aan en uitschakelen van de maal menglijnen zorgt voor onnodig energiegebruik, de motoren gebruiken energie, terwijl er niets geproduceerd wordt. Door middel van optimalisatie van productplanning, automatisering en/ of capaciteitsuitbreiding, kan de benuttingsgraad worden verbeterd.</v>
          </cell>
          <cell r="H169" t="str">
            <v>PE</v>
          </cell>
          <cell r="I169" t="str">
            <v>Procesmaatregelen</v>
          </cell>
          <cell r="J169" t="str">
            <v>Mengprocessen</v>
          </cell>
          <cell r="M169" t="str">
            <v>M</v>
          </cell>
          <cell r="N169" t="str">
            <v>Allard</v>
          </cell>
          <cell r="O169">
            <v>42444</v>
          </cell>
        </row>
        <row r="170">
          <cell r="B170">
            <v>162</v>
          </cell>
          <cell r="D170" t="str">
            <v/>
          </cell>
          <cell r="E170" t="str">
            <v>Diervoederindustrie</v>
          </cell>
          <cell r="F170" t="str">
            <v>Branderoptimalisatie.</v>
          </cell>
          <cell r="G170" t="str">
            <v>De efficiency van de brander kan worden verbeterd door het toepassen van andere besturing, modulerende regeling of door het beter afstellen van de brander. 
Voor het rendement van een brandersysteem is het belangrijke, dat over het gehele regelbereik van de brander, de brander met een optimale brandstof / luchtverhouding werkt. Een manier om dit te optimaliseren is het toepassen van zuurstofregeling. Hierbij wordt het zuurstofpercentage in de rookgassen continu gemeten. Door deze in het gehele regelbereik van de brander op de optimale waarde te regelen, wordt in het gehele regelbereik het optimale rendement bereikt.
Bij een wisselende belasting van een ketel of oven leidt het gebruik van een hoog / laag geregelde brander tot frequent schakelen van de brander. Het onstabiel gebruik van een dergelijke brander is niet bevorderlijk voor het rendement van de installatie Een stabieler bedrijf en daardoor constant hoger rendement, wordt bereikt indien voor een dergelijke toepassing een modulerende brander wordt gebruikt.
.</v>
          </cell>
          <cell r="H170" t="str">
            <v>PE</v>
          </cell>
          <cell r="I170" t="str">
            <v>Installaties, gebouwen en vervoer</v>
          </cell>
          <cell r="J170" t="str">
            <v>Warmteopwekking</v>
          </cell>
          <cell r="M170" t="str">
            <v>M</v>
          </cell>
          <cell r="N170" t="str">
            <v>Allard</v>
          </cell>
          <cell r="O170">
            <v>42444</v>
          </cell>
        </row>
        <row r="171">
          <cell r="B171">
            <v>163</v>
          </cell>
          <cell r="D171" t="str">
            <v/>
          </cell>
          <cell r="E171" t="str">
            <v>Diervoederindustrie</v>
          </cell>
          <cell r="F171" t="str">
            <v>Condensaat retour naar ketelhuis.</v>
          </cell>
          <cell r="G171" t="str">
            <v>Het condensaat van leidingontwatering of verwarmingsblokken heeft een temperatuur die iets lager zal zijn dan de stoom temperatuur. Door het terugvoeren van condensaat naar het ketelhuis wordt bespaard op energie voor het verwarmen van koud water en het levert een waterbesparing op. De terugverdientijd van deze maatregel hangt af van de afstand tussen de gebruikers en de stoomketel.</v>
          </cell>
          <cell r="H171" t="str">
            <v>PE</v>
          </cell>
          <cell r="I171" t="str">
            <v>Installaties, gebouwen en vervoer</v>
          </cell>
          <cell r="J171" t="str">
            <v>Warmteopwekking</v>
          </cell>
          <cell r="M171" t="str">
            <v>M</v>
          </cell>
          <cell r="N171" t="str">
            <v>Allard</v>
          </cell>
          <cell r="O171">
            <v>42444</v>
          </cell>
        </row>
        <row r="172">
          <cell r="B172">
            <v>164</v>
          </cell>
          <cell r="D172" t="str">
            <v/>
          </cell>
          <cell r="E172" t="str">
            <v>Diervoederindustrie</v>
          </cell>
          <cell r="F172" t="str">
            <v>Elektriciteit verbruik persen reduceren door meer stoom.</v>
          </cell>
          <cell r="G172" t="str">
            <v>Het elektriciteitsverbruik van de persen hangt onder andere af van de hoeveelheid toegevoerde stoom. Hier is een optimum voor. Door het vinden van dit optimum, kan het elektriciteitsverbruik van de persen worden gereduceerd.</v>
          </cell>
          <cell r="H172" t="str">
            <v>PE</v>
          </cell>
          <cell r="I172" t="str">
            <v>Procesmaatregelen</v>
          </cell>
          <cell r="J172" t="str">
            <v>Overig</v>
          </cell>
          <cell r="M172" t="str">
            <v>M</v>
          </cell>
          <cell r="N172" t="str">
            <v>Allard</v>
          </cell>
          <cell r="O172">
            <v>42444</v>
          </cell>
        </row>
        <row r="173">
          <cell r="B173">
            <v>165</v>
          </cell>
          <cell r="D173" t="str">
            <v/>
          </cell>
          <cell r="E173" t="str">
            <v>Diervoederindustrie</v>
          </cell>
          <cell r="F173" t="str">
            <v>Energiemonitoring.</v>
          </cell>
          <cell r="G173" t="str">
            <v>Om energie te kunnen besparen is inzicht in het energieverbruik essentieel. Hierdoor krijgen energiebeheerders terugkoppeling over het functioneren van de processen, op basis waarvan men acties kan ondernemen om het verbruik te reduceren. Energiemonitoring geeft vervolgens inzicht in het effect van de besparingsmaatregelen. Het bedrijf is hierdoor in staat om geformuleerde doelstellingen te bereiken, te bewaken en eventueel bij te sturen.
De eerste stap in het implementeren van energiemonitoring, is het bijhouden van het verbruik op de hoofdmeters. Dat kan door regelmatig de meterstanden op te nemen. Tegenwoordig beiden veel netbeheerders de mogelijkheid om het verbruik online in te zien. De volgende stap is het plaatsen van energiemeters op verschillende (grootschalige) energie verbruikende installaties.
.</v>
          </cell>
          <cell r="H173" t="str">
            <v>PE</v>
          </cell>
          <cell r="I173" t="str">
            <v>Energiezorg en gedragsmaatregelen</v>
          </cell>
          <cell r="J173" t="str">
            <v>Gedragsmaatregelen / energiemonitoring</v>
          </cell>
          <cell r="M173" t="str">
            <v>M</v>
          </cell>
          <cell r="N173" t="str">
            <v>Allard</v>
          </cell>
          <cell r="O173">
            <v>42444</v>
          </cell>
        </row>
        <row r="174">
          <cell r="B174">
            <v>166</v>
          </cell>
          <cell r="D174" t="str">
            <v/>
          </cell>
          <cell r="E174" t="str">
            <v>Diervoederindustrie</v>
          </cell>
          <cell r="F174" t="str">
            <v>Energiezorgsysteem.</v>
          </cell>
          <cell r="G174" t="str">
            <v>Energiezorg is het gestructureerd uitvoeren van economisch verantwoorde maatregelen op het gebied van organisatie, techniek en gedrag. Het doel is het gebruik van energie, water en overige grondstoffen tot een minimum te beperken. Er zijn normen opgesteld voor het structureel invoeren van energiezorg. De meest recente norm op dit gebied is de ISO 50001:2011, Energy Management Systems.
Het begint met het opstellen van een energiebeleid. Om tot uitvoering van dit beleid te komen wordt er een energieplanning opgesteld. Als deze planning wordt geïmplementeerd, moet worden gekeken of uiteindelijk aan de doelstellingen voldaan is, door middel van audits, meetcampagnes en dergelijke. Dit wordt teruggekoppeld en getoetst aan het beleid. Indien er afwijkingen zijn tussen beleid en praktijk, moet er een nieuwe planning worden opgesteld om de afwijkingen op te lossen.
.</v>
          </cell>
          <cell r="H174" t="str">
            <v>PE</v>
          </cell>
          <cell r="I174" t="str">
            <v>Energiezorg en gedragsmaatregelen</v>
          </cell>
          <cell r="J174" t="str">
            <v>Toepassing energiebeheerssysteem (bijv. ISO 50.001)</v>
          </cell>
          <cell r="M174" t="str">
            <v>M</v>
          </cell>
          <cell r="N174" t="str">
            <v>Allard</v>
          </cell>
          <cell r="O174">
            <v>42444</v>
          </cell>
        </row>
        <row r="175">
          <cell r="B175">
            <v>167</v>
          </cell>
          <cell r="D175" t="str">
            <v/>
          </cell>
          <cell r="E175" t="str">
            <v>Diervoederindustrie</v>
          </cell>
          <cell r="F175" t="str">
            <v>Frequentieregeling op persluchtcompressor(en).</v>
          </cell>
          <cell r="G175" t="str">
            <v>In plaats van de compressor in- en uit te schakelen met onbelast draaien om te hoge schakelfrequentie te voorkomen, kan de compressor worden vervangen door een compressor met een variabele toerenregeling. Door gebruik te maken van een frequentieomvormer is het toerental en daarmee de capaciteit van de compressor regelbaar tussen een minimum capaciteit en de maximale capaciteit. De minimum capaciteit is afhankelijk van de karakteristiek van de compressor. Wanneer meerdere compressoren op een persluchtsysteem zijn aangesloten, hoeft maar één compressor te worden uitgevoerd met toerenregeling. Door toerenregeling wordt de bandbreedte van de persluchtdruk kleiner waardoor de gemiddelde druk lager is. De combinatie met het vermijden van onbelast draaien en een reductie van de drukbandbreedte veroorzaakt een reductie in het elektriciteitsverbruik
Een frequentieregeling heeft als voordeel, dat de capaciteit van het persluchtstation steeds in overeenstemming is met het persluchtverbruik. De regelende compressor blijft continu in bedrijf op een lager toerental. Onbelast draaien van de compressor wordt hierdoor vermeden.
.</v>
          </cell>
          <cell r="H175" t="str">
            <v>PE</v>
          </cell>
          <cell r="I175" t="str">
            <v>Procesmaatregelen</v>
          </cell>
          <cell r="J175" t="str">
            <v>Compressoren</v>
          </cell>
          <cell r="M175" t="str">
            <v>M</v>
          </cell>
          <cell r="N175" t="str">
            <v>Allard</v>
          </cell>
          <cell r="O175">
            <v>42444</v>
          </cell>
        </row>
        <row r="176">
          <cell r="B176">
            <v>168</v>
          </cell>
          <cell r="D176" t="str">
            <v/>
          </cell>
          <cell r="E176" t="str">
            <v>Diervoederindustrie</v>
          </cell>
          <cell r="F176" t="str">
            <v>Gedragsmaatregelen.</v>
          </cell>
          <cell r="G176" t="str">
            <v>Naast het invoeren van technische besparingsopties is het belangrijk om te trachten energie te besparen door vooral aandacht te besteden aan goed beheer, onderhoud en bediening van de installaties. Het management kan dit realiseren door de medewerkers aan te zetten tot energiebewust gedrag en door het installeren van eenvoudige technische hulpmiddelen om energieverspilling te voorkomen.
Mogelijke aandachtspunten hierbij zijn:
• Een goede discipline met betrekking tot het sluiten van deuren
• Het licht uitdoen op afdelingen en plaatsen waar niemand (meer) aanwezig is.
• Het voorkomen dat installatie en machines onnodig in bedrijf zijn.
• Zorgen voor goed onderhoud van CV-installaties, persluchtsystemen etc., of uitbesteden van dit onderhoud aan gespecialiseerde bedrijven.
• Het opsporen en verhelpen van lekkende kranen, persluchtlekkages en andere lekkages.
• Het regelmatig controleren van de werking en setpoints van regel- en schakelapparatuur voor verwarming, perslucht e.d.
• Het bijhouden van logboeken met betrekking tot uitgevoerde inspecties, onderhoud, etc.
.</v>
          </cell>
          <cell r="H176" t="str">
            <v>PE</v>
          </cell>
          <cell r="I176" t="str">
            <v>Energiezorg en gedragsmaatregelen</v>
          </cell>
          <cell r="J176" t="str">
            <v>Overig</v>
          </cell>
          <cell r="M176" t="str">
            <v>M</v>
          </cell>
          <cell r="N176" t="str">
            <v>Allard</v>
          </cell>
          <cell r="O176">
            <v>42444</v>
          </cell>
        </row>
        <row r="177">
          <cell r="B177">
            <v>169</v>
          </cell>
          <cell r="D177" t="str">
            <v/>
          </cell>
          <cell r="E177" t="str">
            <v>Diervoederindustrie</v>
          </cell>
          <cell r="F177" t="str">
            <v>Hoogrendement elektromotoren bij vervanging.</v>
          </cell>
          <cell r="G177" t="str">
            <v>Een groot deel van de kosten voor elektromotoren bestaan uit de kosten voor het energieverbruik. Bij het vervangen van motoren is het vaak interessant om iets meer geld uit te geven voor energiezuinige motoren. Momenteel worden nieuwe motoren standaard geleverd voor efficiency klasse IE2. Deze zijn al efficiënter dan de meeste motoren die bij bedrijven in gebruik zijn, deze vervanging levert dus al een besparing op. Door de motoren te vervangen door High-efficiency klasse IE3-motoren in plaats van de voorgeschreven IE2-klasse kan extra energie worden bespaard.</v>
          </cell>
          <cell r="H177" t="str">
            <v>PE</v>
          </cell>
          <cell r="I177" t="str">
            <v>Procesmaatregelen</v>
          </cell>
          <cell r="J177" t="str">
            <v>Aandrijfsystemen</v>
          </cell>
          <cell r="M177" t="str">
            <v>M</v>
          </cell>
          <cell r="N177" t="str">
            <v>Allard</v>
          </cell>
          <cell r="O177">
            <v>42444</v>
          </cell>
        </row>
        <row r="178">
          <cell r="B178">
            <v>170</v>
          </cell>
          <cell r="D178" t="str">
            <v/>
          </cell>
          <cell r="E178" t="str">
            <v>Diervoederindustrie</v>
          </cell>
          <cell r="F178" t="str">
            <v>Isolatie leidingen, appendages en stoomketel.</v>
          </cell>
          <cell r="G178" t="str">
            <v>Het ontbreken van isolatie van leidingen en appendages geeft aanleiding tot onnodige verliezen van warmte of koude. Daarnaast geeft verlies van warme leidingen aanleiding tot extra, ongewenste, warmtetoevoer aan de productie- en andere ruimten.
Het isoleren van leidingen is daarom altijd zinvol en geeft in veel gevallen een korte terugverdientijd. De uitvoering en de afwerking van de isolatie, en daarmee de kosten, zijn sterk afhankelijk van de toepassing (warme of koude leiding) en de locatie van de leiding (technische ruimte, productieruimte, kruipruimte of buitenlucht)
Voor onderhoud of uitbreiding van systemen wordt isolatie vaak verwijderd of raakt beschadigd. Het is daarom zinvol om regelmatig de isolatie van leidingen na te lopen en daar waar nodig te herstellen.
Om afsluiters en andere appendages bereikbaar te houden voor onderhoud wordt aanbevolen om deze te isoleren met isolatiedekens welke eenvoudig te verwijderen en te plaatsen zijn. Daarnaast wordt voor onderhoud isolatie vaak verwijderd of raakt beschadigd. Het is daarom zinvol om regelmatig alle isolatie na te lopen en daar waar nodig te herstellen.
.</v>
          </cell>
          <cell r="H178" t="str">
            <v>PE</v>
          </cell>
          <cell r="I178" t="str">
            <v>Installaties, gebouwen en vervoer</v>
          </cell>
          <cell r="J178" t="str">
            <v>Isolatie verwarmings- of koelsysteem</v>
          </cell>
          <cell r="M178" t="str">
            <v>M</v>
          </cell>
          <cell r="N178" t="str">
            <v>Allard</v>
          </cell>
          <cell r="O178">
            <v>42444</v>
          </cell>
        </row>
        <row r="179">
          <cell r="B179">
            <v>171</v>
          </cell>
          <cell r="D179" t="str">
            <v/>
          </cell>
          <cell r="E179" t="str">
            <v>Diervoederindustrie</v>
          </cell>
          <cell r="F179" t="str">
            <v>Koeler ventilatoren regelen of uitschakelen.</v>
          </cell>
          <cell r="G179" t="str">
            <v>Het geïnstalleerde vermogen van de koelventilator wordt ontworpen voor de meest ongunstige weer omstandigheden. Het grootste gedeelte van het jaar is de capaciteit overbemeten. Een overmaat aan koellucht resulteert in een te droog eindproduct. Bij het opstarten en het leegdraaien van de koeler tijdens productwisseling is het noodzakelijk de hoeveelheid koellucht te kunnen regelen om het opdwarrelen van product en ontstaan van kortsluitluchtstromen bij een te kleine laagdikte te voorkomen. De laag product in de koeler is bij opstarten en leegdraaien soms zo dun dat de korrels omhoog gezogen worden en daardoor koellucht zonder in contact te zijn geweest met product de koeler alweer verlaat (de kortsluitluchtstroom). De hoeveelheid koellucht en daarmee het opgenomen vermogen van de koelventilator kan worden geregeld door toepassing van een frequentieregeling waarmee de capaciteit kan worden aangepast aan de koelbehoefte en de vullingsgraad. De luchtsnelheid dient echter voldoende hoog te blijven om afzetting van stof en vocht in het kanaalwerk te voorkomen. Aanpassen van de hoeveelheid koellucht aan de weersomstandigheden kan worden bepaald door het meten van de temperatuur en het vochtpercentage van het uitgaande product. Een techniek die steeds algemener wordt is het automatiseren van de koelluchtregeling door vocht en temperatuurmetingen op het product en uitgaande koelerlucht uit te voeren. Frequentieregeling van de ventilatorcapaciteit kan, afhankelijk van de weersomstandigheden, resulteren in een gemiddelde energiebesparing van circa 20%.</v>
          </cell>
          <cell r="H179" t="str">
            <v>PE</v>
          </cell>
          <cell r="I179" t="str">
            <v>Procesmaatregelen</v>
          </cell>
          <cell r="J179" t="str">
            <v>Procesventilatoren</v>
          </cell>
          <cell r="M179" t="str">
            <v>M</v>
          </cell>
          <cell r="N179" t="str">
            <v>Allard</v>
          </cell>
          <cell r="O179">
            <v>42444</v>
          </cell>
        </row>
        <row r="180">
          <cell r="B180">
            <v>172</v>
          </cell>
          <cell r="D180" t="str">
            <v/>
          </cell>
          <cell r="E180" t="str">
            <v>Diervoederindustrie</v>
          </cell>
          <cell r="F180" t="str">
            <v>Nullastverbruik reduceren.</v>
          </cell>
          <cell r="G180" t="str">
            <v>Zodra installaties niet meer worden gebruikt, kunnen ze worden uitgeschakeld. Zelfs tussen batch wissels, is het vaak lucratief om de installaties uit te schakelen. Ook buiten productietijden staan machines en verlichting vaak nog aan.</v>
          </cell>
          <cell r="H180" t="str">
            <v>PE</v>
          </cell>
          <cell r="I180" t="str">
            <v>Installaties, gebouwen en vervoer</v>
          </cell>
          <cell r="J180" t="str">
            <v>Overig</v>
          </cell>
          <cell r="M180" t="str">
            <v>M</v>
          </cell>
          <cell r="N180" t="str">
            <v>Allard</v>
          </cell>
          <cell r="O180">
            <v>42444</v>
          </cell>
        </row>
        <row r="181">
          <cell r="B181">
            <v>173</v>
          </cell>
          <cell r="D181" t="str">
            <v/>
          </cell>
          <cell r="E181" t="str">
            <v>Diervoederindustrie</v>
          </cell>
          <cell r="F181" t="str">
            <v>Reductie van afkeur.</v>
          </cell>
          <cell r="G181" t="str">
            <v>Het produceren van afgekeurd product vraag net zoveel energie als het produceren van verkoopbaar product. Indien het product wordt afgekeurd, levert het niets op. Het is dus zaak om de hoeveelheid afgekeurd product en zo het energieverbruik te reduceren.</v>
          </cell>
          <cell r="H181" t="str">
            <v>PE</v>
          </cell>
          <cell r="I181" t="str">
            <v>Procesmaatregelen</v>
          </cell>
          <cell r="J181" t="str">
            <v>Overig</v>
          </cell>
          <cell r="M181" t="str">
            <v>M</v>
          </cell>
          <cell r="N181" t="str">
            <v>Allard</v>
          </cell>
          <cell r="O181">
            <v>42444</v>
          </cell>
        </row>
        <row r="182">
          <cell r="B182">
            <v>174</v>
          </cell>
          <cell r="D182" t="str">
            <v/>
          </cell>
          <cell r="E182" t="str">
            <v>Diervoederindustrie</v>
          </cell>
          <cell r="F182" t="str">
            <v>Verlagen persluchtdruk.</v>
          </cell>
          <cell r="G182" t="str">
            <v>Veel perslucht vragende processen hebben een werkdruk van 5 tot 6 bar nodig. Echter de perslucht-compressoren leveren vaak een druk van 7 bar of hoger. De benodigde werkdruk van de compressoren wordt bepaald door de drukverliezen in het leidingnet, filters, drogers, etc. Het is belangrijk, dat de werkdruk van de compressoren goed is afgestemd op de vereiste druk bij de gebruikers. Voor het bereiken van de laagst mogelijke werkdruk van de compressoren moet de gebruiker met de hoogste vereiste druk zonder drukreduceerventiel worden aangesloten op het persluchtnet. 
Een lagere werkdruk van de compressoren vermindert het opgenomen elektrische vermogen van een compressor en verlaagt de lekverliezen. Een verlaging van 7 naar 6 bar levert een energiebesparing op van 7 tot 10 %.</v>
          </cell>
          <cell r="H182" t="str">
            <v>PE</v>
          </cell>
          <cell r="I182" t="str">
            <v>Procesmaatregelen</v>
          </cell>
          <cell r="J182" t="str">
            <v>Persluchtsystemen</v>
          </cell>
          <cell r="M182" t="str">
            <v>M</v>
          </cell>
          <cell r="N182" t="str">
            <v>Allard</v>
          </cell>
          <cell r="O182">
            <v>42444</v>
          </cell>
        </row>
        <row r="183">
          <cell r="B183">
            <v>175</v>
          </cell>
          <cell r="D183" t="str">
            <v/>
          </cell>
          <cell r="E183" t="str">
            <v>Diervoederindustrie</v>
          </cell>
          <cell r="F183" t="str">
            <v>Verlagen stoomdruk.</v>
          </cell>
          <cell r="G183" t="str">
            <v>Wanneer de stoomdruk en daarmee de stoomtemperatuur van een stoomketel wordt verlaagd, kunnen de rookgassen in de ketel verder afkoelen, waardoor het stookrendement van de ketel verbeterd. Door de lagere stoomdruk en daarmee lagere temperatuur, zijn ook de warmteverliezen van de stoomketel en de leidingen lager. Het is daarom belangrijk, dat de werkdruk van de stoomketel niet hoger is dan de hoogst noodzakelijke druk van de stoomverbruikers.
De verbruiker die de hoogste stoomdruk nodig heeft, dient direct op de ketel te worden aangesloten, zonder gebruik van een reduceer. Als deze gebruiker gevoed wordt via een reduceer, dient deze te worden verwijderd en kan de druk van de stoomketel tot de gewenste druk van deze verbruiker verlaagd worden.
.</v>
          </cell>
          <cell r="H183" t="str">
            <v>PE</v>
          </cell>
          <cell r="I183" t="str">
            <v>Installaties, gebouwen en vervoer</v>
          </cell>
          <cell r="J183" t="str">
            <v>Warmteopwekking</v>
          </cell>
          <cell r="M183" t="str">
            <v>M</v>
          </cell>
          <cell r="N183" t="str">
            <v>Allard</v>
          </cell>
          <cell r="O183">
            <v>42444</v>
          </cell>
        </row>
        <row r="184">
          <cell r="B184">
            <v>176</v>
          </cell>
          <cell r="D184" t="str">
            <v/>
          </cell>
          <cell r="E184" t="str">
            <v>Diervoederindustrie</v>
          </cell>
          <cell r="F184" t="str">
            <v>Verminderen persluchtlekkages.</v>
          </cell>
          <cell r="G184" t="str">
            <v>De geleidelijke vermindering van druk in het leidingnet, terwijl er geen lucht wordt gebruikt, betekent dat er lekkages zijn. Dit verschijnsel doet zich in elk leidingnet voor, maar moet zoveel mogelijk worden beperkt. Wanneer de lekkages groter zijn dan 5% van de totale persluchtafname, moeten er maatregelen worden getroffen om deze op te sporen en te verminderen. 
In dit geval betekent dat het opsporen en repareren van de lekkages op een regelmatige en structurele wijze. Gedacht kan worden aan vast geplande periodieke inspectierondes om lekkages op te sporen. Het beste moment om lekkages op te sporen is wanneer er geen productie is. Wanneer dit niet mogelijk is, kan men gebruik maken van een ultrasone lekdetectiemeter.
Mogelijke oorzaken van lekkages zijn:
• Lekkende kleppen;
• Lekkende nippels en flenzen;
• Defecte slangen en slangkoppelingen;
• Defecte elektromagnetische kleppen en waterafsluiters;
• Geen juiste installatie van filters;
• Tijd- of handgeschakelde condensafvoer;
• Corrosie in luchtleidingen;
• Etc.</v>
          </cell>
          <cell r="H184" t="str">
            <v>PE</v>
          </cell>
          <cell r="I184" t="str">
            <v>Procesmaatregelen</v>
          </cell>
          <cell r="J184" t="str">
            <v>Persluchtsystemen</v>
          </cell>
          <cell r="M184" t="str">
            <v>M</v>
          </cell>
          <cell r="N184" t="str">
            <v>Allard</v>
          </cell>
          <cell r="O184">
            <v>42444</v>
          </cell>
        </row>
        <row r="185">
          <cell r="B185">
            <v>177</v>
          </cell>
          <cell r="D185" t="str">
            <v/>
          </cell>
          <cell r="E185" t="str">
            <v>Diervoederindustrie</v>
          </cell>
          <cell r="F185" t="str">
            <v>Het nieuwe rijden.</v>
          </cell>
          <cell r="G185" t="str">
            <v>Het brandstofverbruik wordt in belangrijke mate bepaald door de manier waarop u als automobilist of chauffeur met uw auto, vrachtauto of bus omgaat. Door net een beetje anders te rijden dan u gewend bent, kunt u tot wel 20% op het brandstofverbruik besparen. De gemiddelde besparing is ongeveer 10%. Dat levert niet alleen financieel voordeel op, maar ook een vermindering van de uitstoot van broeikasgassen en schadelijke stoffen. Het vervangen van oude vrachtwagens door nieuwe vrachtwagens met een zuinige motor valt tevens onder deze maatregel.
Voor meer informatie kijk op www.hetnieuwerijden.nl 
.</v>
          </cell>
          <cell r="H185" t="str">
            <v>KE</v>
          </cell>
          <cell r="I185" t="str">
            <v>Optimalisatie distributie en mobiliteit</v>
          </cell>
          <cell r="J185" t="str">
            <v>Gedrag / het nieuwe rijden</v>
          </cell>
          <cell r="M185" t="str">
            <v>M</v>
          </cell>
          <cell r="N185" t="str">
            <v>Allard</v>
          </cell>
          <cell r="O185">
            <v>42444</v>
          </cell>
        </row>
        <row r="186">
          <cell r="B186">
            <v>178</v>
          </cell>
          <cell r="D186" t="str">
            <v/>
          </cell>
          <cell r="E186" t="str">
            <v>Diervoederindustrie</v>
          </cell>
          <cell r="F186" t="str">
            <v>Efficiëntere verlichting.</v>
          </cell>
          <cell r="G186" t="str">
            <v>Het toepassen van energiezuinige verlichting. Hierbij kan gedacht worden aan hoog frequente TL, of ledverlichting. 
Door toepassing van een hoogfrequent TL-verlichtingssysteem kan bij een zelfde verlichtingssterkte een besparing van 30% worden bereikt ten opzichte van een conventioneel systeem. Hoogfrequent TL-verlichting heeft verder het voordeel dat deze dimbaar is en bijvoorbeeld op basis van lichtinval van buiten automatisch gedimd kan worden. Daarnaast hebben de TL-buizen in een hoogfrequent verlichtingssysteem een langere levensduur.
De investeringskosten voor hoogfrequent TL-verlichting zijn hoger dan voor een conventioneel systeem. In de meeste gevallen is het niet zinvol om op basis van energiekostenbesparing een conventioneel verlichtingssysteem te vervangen door een hoogfrequent systeem. Bij een uitbreiding of noodzakelijke vervanging van het systeem is het echter zinvol om een hoogfrequent verlichtingssysteem in overweging te nemen
.</v>
          </cell>
          <cell r="H186" t="str">
            <v>PE</v>
          </cell>
          <cell r="I186" t="str">
            <v>Installaties, gebouwen en vervoer</v>
          </cell>
          <cell r="J186" t="str">
            <v>Verlichting</v>
          </cell>
          <cell r="M186" t="str">
            <v>M</v>
          </cell>
          <cell r="N186" t="str">
            <v>Allard</v>
          </cell>
          <cell r="O186">
            <v>42444</v>
          </cell>
        </row>
        <row r="187">
          <cell r="B187">
            <v>179</v>
          </cell>
          <cell r="D187" t="str">
            <v/>
          </cell>
          <cell r="E187" t="str">
            <v>Diervoederindustrie</v>
          </cell>
          <cell r="F187" t="str">
            <v>Frequentieregeling op hamermolen.</v>
          </cell>
          <cell r="G187" t="str">
            <v>Motoren worden ongeveer 50-85% belast tijdens productie. Tijdens nullast worden de motoren nog steeds voor ongeveer 30-35% belast. Door het installeren van een frequentieregelaar kan men tijdens nullast de pers terugtoeren zodat het vermogen afneemt. Het verbruik tijdens nullast zal hierdoor minder worden. Tot welke frequentie verlaagd kan worden tijdens nullast zal proefondervindelijk bepaald moeten worden. Een extra voordeel van een frequentieregelaar is dat een elektriciteitspiek bij het inschakelen van de machine kan worden voorkomen.</v>
          </cell>
          <cell r="H187" t="str">
            <v>PE</v>
          </cell>
          <cell r="I187" t="str">
            <v>Procesmaatregelen</v>
          </cell>
          <cell r="J187" t="str">
            <v>Mengprocessen</v>
          </cell>
          <cell r="M187" t="str">
            <v>M</v>
          </cell>
          <cell r="N187" t="str">
            <v>Allard</v>
          </cell>
          <cell r="O187">
            <v>42444</v>
          </cell>
        </row>
        <row r="188">
          <cell r="B188">
            <v>180</v>
          </cell>
          <cell r="D188" t="str">
            <v/>
          </cell>
          <cell r="E188" t="str">
            <v>Diervoederindustrie</v>
          </cell>
          <cell r="F188" t="str">
            <v>Frequentieregeling op motoren persen.</v>
          </cell>
          <cell r="G188" t="str">
            <v>Motoren worden ongeveer 50-85% belast tijdens productie. Tijdens nullast worden de motoren nog steeds voor ongeveer 30-35% belast. Door het installeren van een frequentieregelaar kan men tijdens nullast de pers terugtoeren zodat het vermogen afneemt. Het verbruik tijdens nullast zal hierdoor minder worden. Tot welke frequentie verlaagd kan worden tijdens nullast zal proefondervindelijk bepaald moeten worden. Een extra voordeel van een frequentieregelaar is dat een elektriciteitspiek bij het inschakelen van de machine kan worden voorkomen.</v>
          </cell>
          <cell r="H188" t="str">
            <v>PE</v>
          </cell>
          <cell r="I188" t="str">
            <v>Procesmaatregelen</v>
          </cell>
          <cell r="J188" t="str">
            <v>Mengprocessen</v>
          </cell>
          <cell r="M188" t="str">
            <v>M</v>
          </cell>
          <cell r="N188" t="str">
            <v>Allard</v>
          </cell>
          <cell r="O188">
            <v>42444</v>
          </cell>
        </row>
        <row r="189">
          <cell r="B189">
            <v>181</v>
          </cell>
          <cell r="D189" t="str">
            <v/>
          </cell>
          <cell r="E189" t="str">
            <v>Diervoederindustrie</v>
          </cell>
          <cell r="F189" t="str">
            <v>Isolatie gebouw.</v>
          </cell>
          <cell r="G189" t="str">
            <v>Door het isoleren van dak, wanden, vloer en deuren, maar ook door het plaatsen van dubbel glas, gaat er minder warmte verloren. Alle warmte die in het gebouw blijft hoeft niet te worden opgewekt en levert dus een besparing op indien het gebouw verwarmd wordt.</v>
          </cell>
          <cell r="H189" t="str">
            <v>PE</v>
          </cell>
          <cell r="I189" t="str">
            <v>Installaties, gebouwen en vervoer</v>
          </cell>
          <cell r="J189" t="str">
            <v>Isolatie schil</v>
          </cell>
          <cell r="M189" t="str">
            <v>M</v>
          </cell>
          <cell r="N189" t="str">
            <v>Allard</v>
          </cell>
          <cell r="O189">
            <v>42444</v>
          </cell>
        </row>
        <row r="190">
          <cell r="B190">
            <v>182</v>
          </cell>
          <cell r="D190" t="str">
            <v/>
          </cell>
          <cell r="E190" t="str">
            <v>Diervoederindustrie</v>
          </cell>
          <cell r="F190" t="str">
            <v>Lintmenger vervangen door paddlemenger.</v>
          </cell>
          <cell r="G190" t="str">
            <v>Lintmenger vervangen door paddlemenger. Een paddlemenger heeft een veel hogere mengefficiency dan een lintmenger. Door het toepassen van een paddlemenger kan de mengtijd gehalveerd worden.</v>
          </cell>
          <cell r="H190" t="str">
            <v>PE</v>
          </cell>
          <cell r="I190" t="str">
            <v>Procesmaatregelen</v>
          </cell>
          <cell r="J190" t="str">
            <v>Mengprocessen</v>
          </cell>
          <cell r="M190" t="str">
            <v>M</v>
          </cell>
          <cell r="N190" t="str">
            <v>Allard</v>
          </cell>
          <cell r="O190">
            <v>42444</v>
          </cell>
        </row>
        <row r="191">
          <cell r="B191">
            <v>183</v>
          </cell>
          <cell r="D191" t="str">
            <v/>
          </cell>
          <cell r="E191" t="str">
            <v>Diervoederindustrie</v>
          </cell>
          <cell r="F191" t="str">
            <v>Nieuwe brander voor stoomketel.</v>
          </cell>
          <cell r="G191" t="str">
            <v>Door de aanpassingen op het gebied van NOX-wetgeving (stikstofoxiden) moeten veel bedrijven aanpassingen uitvoeren aan de branders, of de branders vervangen. Deze aanpassingen kunnen worden gecombineerd met aanpassingen die zorgen voor energiebesparing. Hierbij kan gedacht worden aan:
Zodra er een nieuwe brander wordt geïnstalleerd zal deze met de volgende technieken zijn uitgerust:
• Een nieuwe gas/luchtverhoudingsregelaar, die de verhouding gas en luchttoevoer nauwkeurig kan regelen, al dan niet met een zuurstofregeling.
• Modulerende brander.
• Toerengeregelde verbrandingsluchtventilator
.</v>
          </cell>
          <cell r="H191" t="str">
            <v>PE</v>
          </cell>
          <cell r="I191" t="str">
            <v>Installaties, gebouwen en vervoer</v>
          </cell>
          <cell r="J191" t="str">
            <v>Warmteopwekking</v>
          </cell>
          <cell r="M191" t="str">
            <v>M</v>
          </cell>
          <cell r="N191" t="str">
            <v>Allard</v>
          </cell>
          <cell r="O191">
            <v>42444</v>
          </cell>
        </row>
        <row r="192">
          <cell r="B192">
            <v>184</v>
          </cell>
          <cell r="D192" t="str">
            <v/>
          </cell>
          <cell r="E192" t="str">
            <v>Diervoederindustrie</v>
          </cell>
          <cell r="F192" t="str">
            <v>Onderzoek naar efficiënt persen.</v>
          </cell>
          <cell r="G192" t="str">
            <v>Het energieverbruik voor de persen bestaat uit stoom en elektriciteit. Er is een balans tussen deze twee, maar het verbruik hangt ook af van de product samenstelling en temperatuur. Om inzicht te krijgen in wat nu de sturende factoren zijn in de dit proces is nader onderzoek nodig.</v>
          </cell>
          <cell r="H192" t="str">
            <v>PE</v>
          </cell>
          <cell r="I192" t="str">
            <v>Procesmaatregelen</v>
          </cell>
          <cell r="J192" t="str">
            <v>Overig</v>
          </cell>
          <cell r="M192" t="str">
            <v>M</v>
          </cell>
          <cell r="N192" t="str">
            <v>Allard</v>
          </cell>
          <cell r="O192">
            <v>42444</v>
          </cell>
        </row>
        <row r="193">
          <cell r="B193">
            <v>185</v>
          </cell>
          <cell r="D193" t="str">
            <v/>
          </cell>
          <cell r="E193" t="str">
            <v>Diervoederindustrie</v>
          </cell>
          <cell r="F193" t="str">
            <v>Optimalisatie grondstof inname.</v>
          </cell>
          <cell r="G193" t="str">
            <v>Vervangen of optimaliseren van inname apparatuur, of inname procedures. Voorbeelden hiervan zijn het automatiseren van inname, plaatsen van nieuwe blowers, betere bezettingen van de transportbanden etc.</v>
          </cell>
          <cell r="H193" t="str">
            <v>PE</v>
          </cell>
          <cell r="I193" t="str">
            <v>Procesmaatregelen</v>
          </cell>
          <cell r="J193" t="str">
            <v>Overig</v>
          </cell>
          <cell r="M193" t="str">
            <v>M</v>
          </cell>
          <cell r="N193" t="str">
            <v>Allard</v>
          </cell>
          <cell r="O193">
            <v>42444</v>
          </cell>
        </row>
        <row r="194">
          <cell r="B194">
            <v>186</v>
          </cell>
          <cell r="D194" t="str">
            <v/>
          </cell>
          <cell r="E194" t="str">
            <v>Diervoederindustrie</v>
          </cell>
          <cell r="F194" t="str">
            <v>Optimalisatie pulsfrequente filterkasten.</v>
          </cell>
          <cell r="G194" t="str">
            <v>Het reinigen van de filters in de filterkasten gebeurd hoofdzakelijk met perslucht pulsen. Vaak worden de pulsen perslucht geschakeld op basis van tijd. Door het plaatsen van een IPC controller gebeurd dit op basis van filterweerstand. Op deze manier wordt ook meteen een gat in een filter of een geblokkeerd filter gemonitord. De levensduur van een filter kan hiermee verlengd worden en er wordt perslucht bespaard voor reiniging.</v>
          </cell>
          <cell r="H194" t="str">
            <v>PE</v>
          </cell>
          <cell r="I194" t="str">
            <v>Procesmaatregelen</v>
          </cell>
          <cell r="J194" t="str">
            <v>Procescontrole / automatisering</v>
          </cell>
          <cell r="M194" t="str">
            <v>M</v>
          </cell>
          <cell r="N194" t="str">
            <v>Allard</v>
          </cell>
          <cell r="O194">
            <v>42444</v>
          </cell>
        </row>
        <row r="195">
          <cell r="B195">
            <v>187</v>
          </cell>
          <cell r="D195" t="str">
            <v/>
          </cell>
          <cell r="E195" t="str">
            <v>Diervoederindustrie</v>
          </cell>
          <cell r="F195" t="str">
            <v>Perserij capaciteit verhogen.</v>
          </cell>
          <cell r="G195" t="str">
            <v>Door het verhogen van de perserij capaciteit kan er meer producten gedraaid worden. Dit kan de bezettingsgraad van de overige apparatuur verhogen. Voorwaarde is wel dat er meer geproduceerd wordt. Indien er op hogere snelheid een zelfde hoeveelheid productie gedraaid word, zal de stilstandtijd toenemen.</v>
          </cell>
          <cell r="H195" t="str">
            <v>PE</v>
          </cell>
          <cell r="I195" t="str">
            <v>Installaties, gebouwen en vervoer</v>
          </cell>
          <cell r="J195" t="str">
            <v>Overig</v>
          </cell>
          <cell r="M195" t="str">
            <v>M</v>
          </cell>
          <cell r="N195" t="str">
            <v>Allard</v>
          </cell>
          <cell r="O195">
            <v>42444</v>
          </cell>
        </row>
        <row r="196">
          <cell r="B196">
            <v>188</v>
          </cell>
          <cell r="D196" t="str">
            <v/>
          </cell>
          <cell r="E196" t="str">
            <v>Diervoederindustrie</v>
          </cell>
          <cell r="F196" t="str">
            <v>Productieplanning optimaliseren.</v>
          </cell>
          <cell r="G196" t="str">
            <v>Optimaliseren van productieplanning met als doel minder stilstand, minder omstellen, etc.</v>
          </cell>
          <cell r="H196" t="str">
            <v>PE</v>
          </cell>
          <cell r="I196" t="str">
            <v>Procesmaatregelen</v>
          </cell>
          <cell r="J196" t="str">
            <v>Overig</v>
          </cell>
          <cell r="M196" t="str">
            <v>M</v>
          </cell>
          <cell r="N196" t="str">
            <v>Allard</v>
          </cell>
          <cell r="O196">
            <v>42444</v>
          </cell>
        </row>
        <row r="197">
          <cell r="B197">
            <v>189</v>
          </cell>
          <cell r="D197" t="str">
            <v/>
          </cell>
          <cell r="E197" t="str">
            <v>Diervoederindustrie</v>
          </cell>
          <cell r="F197" t="str">
            <v>Regeling verlichting.</v>
          </cell>
          <cell r="G197" t="str">
            <v>Regeling door aanwezigheidsdetectie of daglichtinval, op basis van tijd of handmatig.</v>
          </cell>
          <cell r="H197" t="str">
            <v>PE</v>
          </cell>
          <cell r="I197" t="str">
            <v>Installaties, gebouwen en vervoer</v>
          </cell>
          <cell r="J197" t="str">
            <v>Verlichting</v>
          </cell>
          <cell r="M197" t="str">
            <v>M</v>
          </cell>
          <cell r="N197" t="str">
            <v>Allard</v>
          </cell>
          <cell r="O197">
            <v>42444</v>
          </cell>
        </row>
        <row r="198">
          <cell r="B198">
            <v>190</v>
          </cell>
          <cell r="D198" t="str">
            <v/>
          </cell>
          <cell r="E198" t="str">
            <v>Diervoederindustrie</v>
          </cell>
          <cell r="F198" t="str">
            <v>Restwarmtegebruik uit de koelers.</v>
          </cell>
          <cell r="G198" t="str">
            <v>Warmte wordt aan het geperst product toegevoerd door stoom en met elektriciteit voor het persen van het product. Hierdoor bevat het geperste product veel warmte. Het afvoeren van deze warmte wordt momenteel gedaan met behulp van koelerventilatoren.
De warmtestroom die uit de koelers vrijkomt bevat veel energie, maar heeft waarschijnlijk een te lage temperatuur om deze direct te benutten. Door bijvoorbeeld een warmtepomp in te zetten kan deze restwarmte in temperatuur worden verhoogd en worden ingezet om processen te verwarmen. Door de grote hoeveelheid restwarmte is de potentiele besparing op het aardgasverbruik groot. Voorwaarde is echter wel dat de warmte ook kan worden ingezet en dat deze teruggewonnen kan worden uit de vervuilde stroom.
.</v>
          </cell>
          <cell r="H198" t="str">
            <v>PE</v>
          </cell>
          <cell r="I198" t="str">
            <v>Procesmaatregelen</v>
          </cell>
          <cell r="J198" t="str">
            <v>Overig</v>
          </cell>
          <cell r="M198" t="str">
            <v>M</v>
          </cell>
          <cell r="N198" t="str">
            <v>Allard</v>
          </cell>
          <cell r="O198">
            <v>42444</v>
          </cell>
        </row>
        <row r="199">
          <cell r="B199">
            <v>191</v>
          </cell>
          <cell r="D199" t="str">
            <v/>
          </cell>
          <cell r="E199" t="str">
            <v>Diervoederindustrie</v>
          </cell>
          <cell r="F199" t="str">
            <v>Stoomketel uitzetten.</v>
          </cell>
          <cell r="G199" t="str">
            <v>Reserve stoomketel (deels) uitschakelen in plaats van stand-by laten staan. Het stralingsverlies van een ketel is ongeveer 1% van het geïnstalleerd vermogen. Enkel het stand-by hebben staan van een ketel van bijvoorbeeld 1.000 kW kost dus 10.000 Nm3/jaar.</v>
          </cell>
          <cell r="H199" t="str">
            <v>PE</v>
          </cell>
          <cell r="I199" t="str">
            <v>Installaties, gebouwen en vervoer</v>
          </cell>
          <cell r="J199" t="str">
            <v>Warmteopwekking</v>
          </cell>
          <cell r="M199" t="str">
            <v>M</v>
          </cell>
          <cell r="N199" t="str">
            <v>Allard</v>
          </cell>
          <cell r="O199">
            <v>42444</v>
          </cell>
        </row>
        <row r="200">
          <cell r="B200">
            <v>192</v>
          </cell>
          <cell r="D200" t="str">
            <v/>
          </cell>
          <cell r="E200" t="str">
            <v>Diervoederindustrie</v>
          </cell>
          <cell r="F200" t="str">
            <v>Toepassen HR ketel.</v>
          </cell>
          <cell r="G200" t="str">
            <v>Een conventionele gasgestookte CV.-ketel voor een 70 - 90 °C CV-systeem heeft een rendement van 85 tot 90 % op de onderste verbrandingswaarde van aardgas. In een hoogrendement CV-ketel koelen de rookgassen verder af, wat het rendement van de CV-ketel verbetert. In een gasgestookte hoogrendement CV-ketel kunnen de rookgassen afkoelen tot onder het dauwpunt, waardoor ook een deel van de condensatiewarmte van de in de rookgassen aanwezige waterdamp nuttig aangewend kan worden. 
Het rendement van een gasgestookte hoogrendement CV-ketel is afhankelijk van de temperatuur van het retourwater in het c.v.-systeem. Een rendement van tussen de 95 en 100% op de onderwaarde is mogelijk. Bij een lage temperatuur van het retourwater (&lt; 40°C), kan een rendement van meer dan 100 % op onderwaarde worden bereikt. Door toepassing van een hoogrendement c.v.-ketel wordt, ten opzichte van een conventionele CV-ketel, het gasverbruik voor verwarming met 10 tot 15 % verminderd.
.</v>
          </cell>
          <cell r="H200" t="str">
            <v>PE</v>
          </cell>
          <cell r="I200" t="str">
            <v>Installaties, gebouwen en vervoer</v>
          </cell>
          <cell r="J200" t="str">
            <v>Warmteopwekking</v>
          </cell>
          <cell r="M200" t="str">
            <v>M</v>
          </cell>
          <cell r="N200" t="str">
            <v>Allard</v>
          </cell>
          <cell r="O200">
            <v>42444</v>
          </cell>
        </row>
        <row r="201">
          <cell r="B201">
            <v>193</v>
          </cell>
          <cell r="D201" t="str">
            <v/>
          </cell>
          <cell r="E201" t="str">
            <v>Diervoederindustrie</v>
          </cell>
          <cell r="F201" t="str">
            <v>Vervangen stoomketel.</v>
          </cell>
          <cell r="G201" t="str">
            <v>Indien de huidige stoomketel diverse reparaties heeft ondergaan of er is veel afzetting op de pijpen aanwezig, waardoor de warmteoverdracht en daarmee het rendement van de ketel negatief beïnvloedt wordt, kan vervanging van de ketel interessant zijn.  Door de huidige ketel te vervangen voor een nieuwe ketel en deze uit te rusten met een nieuwe brander, economiser, luchtvoorverwarmer en een rookgascondensor wordt het rendement met ongeveer 15% verhoogd.</v>
          </cell>
          <cell r="H201" t="str">
            <v>PE</v>
          </cell>
          <cell r="I201" t="str">
            <v>Installaties, gebouwen en vervoer</v>
          </cell>
          <cell r="J201" t="str">
            <v>Warmteopwekking</v>
          </cell>
          <cell r="M201" t="str">
            <v>M</v>
          </cell>
          <cell r="N201" t="str">
            <v>Allard</v>
          </cell>
          <cell r="O201">
            <v>42444</v>
          </cell>
        </row>
        <row r="202">
          <cell r="B202">
            <v>194</v>
          </cell>
          <cell r="D202" t="str">
            <v/>
          </cell>
          <cell r="E202" t="str">
            <v>Diervoederindustrie</v>
          </cell>
          <cell r="F202" t="str">
            <v>Voorzeef installeren.</v>
          </cell>
          <cell r="G202" t="str">
            <v>Bij toepassing van een voorzeef worden deeltjes die al fijn genoeg zijn, langs de hamermolen geleid. De fractie die afgezeefd wordt is onder andere afhankelijk van de structuur van de grondstoffen en de grootte van de zeefperforatie. Het energiegebruik van de hamermolens wordt lager, naarmate een groter percentage wordt uitgezeefd. Een besparing van 10% op het elektriciteitsgebruik van de hamermolen is haalbaar. Bij de meeste mengvoederbedrijven is een voorzeef aanwezig. Deze wordt niet in alle gevallen ingezet door het toegenomen verbruik van onder andere granen in de samenstelling van de voeders. Een deel van de graankorrels wordt als fijn afgezeefd, terwijl het vereist is dat deze wel vermalen moeten worden.</v>
          </cell>
          <cell r="H202" t="str">
            <v>PE</v>
          </cell>
          <cell r="I202" t="str">
            <v>Procesmaatregelen</v>
          </cell>
          <cell r="J202" t="str">
            <v>Overig</v>
          </cell>
          <cell r="M202" t="str">
            <v>M</v>
          </cell>
          <cell r="N202" t="str">
            <v>Allard</v>
          </cell>
          <cell r="O202">
            <v>42444</v>
          </cell>
        </row>
        <row r="203">
          <cell r="B203">
            <v>195</v>
          </cell>
          <cell r="D203" t="str">
            <v/>
          </cell>
          <cell r="E203" t="str">
            <v>Diervoederindustrie</v>
          </cell>
          <cell r="F203" t="str">
            <v>Walsenstoel toepassen.</v>
          </cell>
          <cell r="G203" t="str">
            <v>In sommige gevallen is een walsenstoel een goed alternatief voor de hamermolen. Voor de productie van structuurmeel is de walsenstoel een betere keuze. Voor vezelachtige producten die gebroken moeten worden blijft de hamermolen noodzakelijk. De walsenstoel bestaat uit één of meer sets van geribbelde rollen paren. Door het instellen van de rolafstand en het snelheidsverschil van de walsen worden de grondstoffen uit elkaar getrokken. Het elektriciteitsgebruik is afhankelijk van de grondstoffen maar gemiddeld 2,5 kWh/ton voor een walsenstoel en 6,5 kWh/ton voor een (nieuwe generatie) hamermolen. De benodigde afzuiging van een walsenstoel is beduidend minder dan van een hamermolen. Dit geeft een besparing op het energiegebruik van de ventilator, een lager persluchtverbruik door toepassing van een kleiner filter en minder indroging van het te malen product.</v>
          </cell>
          <cell r="H203" t="str">
            <v>PE</v>
          </cell>
          <cell r="I203" t="str">
            <v>Procesmaatregelen</v>
          </cell>
          <cell r="J203" t="str">
            <v>Mengprocessen</v>
          </cell>
          <cell r="M203" t="str">
            <v>M</v>
          </cell>
          <cell r="N203" t="str">
            <v>Allard</v>
          </cell>
          <cell r="O203">
            <v>42444</v>
          </cell>
        </row>
        <row r="204">
          <cell r="B204">
            <v>196</v>
          </cell>
          <cell r="D204" t="str">
            <v/>
          </cell>
          <cell r="E204" t="str">
            <v>Diervoederindustrie</v>
          </cell>
          <cell r="F204" t="str">
            <v>Warmere aanzuiglucht stoomketel.</v>
          </cell>
          <cell r="G204" t="str">
            <v>Het rendement van een brander wordt verhoogd als de verbrandingslucht wordt voorverwarmd. Het rendement van een ketelinstallatie wordt met ca. 1 % verbeterd als de temperatuur van de verbrandingslucht 25 °C wordt verhoogd. Voorverwarming van de verbrandingslucht kan op eenvoudige wijze plaatsvinden door, in plaats van buitenlucht, relatief warme verbrandingslucht uit het ketelhuis aan te zuigen. Omdat warme lucht opstijgt, kan gedacht worden aan een luchtkanaal voor aanzuig van verbrandingslucht direct onder het dak van het ketelhuis.</v>
          </cell>
          <cell r="H204" t="str">
            <v>PE</v>
          </cell>
          <cell r="I204" t="str">
            <v>Installaties, gebouwen en vervoer</v>
          </cell>
          <cell r="J204" t="str">
            <v>Warmteopwekking</v>
          </cell>
          <cell r="M204" t="str">
            <v>M</v>
          </cell>
          <cell r="N204" t="str">
            <v>Allard</v>
          </cell>
          <cell r="O204">
            <v>42444</v>
          </cell>
        </row>
        <row r="205">
          <cell r="B205">
            <v>197</v>
          </cell>
          <cell r="D205" t="str">
            <v/>
          </cell>
          <cell r="E205" t="str">
            <v>Diervoederindustrie</v>
          </cell>
          <cell r="F205" t="str">
            <v>Warmte spui gebruiken.</v>
          </cell>
          <cell r="G205" t="str">
            <v>Het spuiwater van een stoomketel heeft dezelfde temperatuur als het water in de stoomketel. Meestal wordt de spui van de stoomketel afgevoerd naar een spuitank. Doordat het spuiwater bij het verlaten van de ketel oververhit is, gaat een deel van het spuiwater over in flashstoom. De eenvoudigste manier voor warmteterugwinning uit spui is om de flashstoom uit de spuitank direct naar de ontgasser of voedingswatertank te voeren, waarbij de beschikbare warmte wordt gebruikt voor het verwarmen van het ketelvoedingswater. De beschikbare warmte uit de flashstoom wordt op deze wijze volledig benut. Hierbij is het echter noodzakelijk, dat de druk in de spuitank gelijk of hoger is dan de druk in de ontgasser of voedingswatertank.</v>
          </cell>
          <cell r="H205" t="str">
            <v>PE</v>
          </cell>
          <cell r="I205" t="str">
            <v>Installaties, gebouwen en vervoer</v>
          </cell>
          <cell r="J205" t="str">
            <v>Warmteopwekking</v>
          </cell>
          <cell r="M205" t="str">
            <v>M</v>
          </cell>
          <cell r="N205" t="str">
            <v>Allard</v>
          </cell>
          <cell r="O205">
            <v>42444</v>
          </cell>
        </row>
        <row r="206">
          <cell r="B206">
            <v>198</v>
          </cell>
          <cell r="D206" t="str">
            <v/>
          </cell>
          <cell r="E206" t="str">
            <v>Diervoederindustrie</v>
          </cell>
          <cell r="F206" t="str">
            <v>Warmteterugwinning persluchtcompressoren.</v>
          </cell>
          <cell r="G206" t="str">
            <v>In veel gevallen wordt de warmte van de persluchtcompressoren afgegeven aan de compressorruimte die via een ventilatiesysteem op temperatuur wordt gehouden. Vrijwel al het elektrische vermogen van een persluchtcompressor wordt uiteindelijk in warmte omgezet. Vooral luchtgekoelde compressoren geven de mogelijkheid om zonder grote investeringen de warmte die vrijkomt bij compressie te benutten. In de winter kan de koellucht relatief eenvoudig via een luchtkanaal naar de te verwarmen ruimte worden geleid. Door het omzetten van een luchtklep wordt, als er geen verwarming nodig is, de koellucht naar buiten gevoerd.</v>
          </cell>
          <cell r="H206" t="str">
            <v>PE</v>
          </cell>
          <cell r="I206" t="str">
            <v>Procesmaatregelen</v>
          </cell>
          <cell r="J206" t="str">
            <v>Persluchtsystemen</v>
          </cell>
          <cell r="M206" t="str">
            <v>M</v>
          </cell>
          <cell r="N206" t="str">
            <v>Allard</v>
          </cell>
          <cell r="O206">
            <v>42444</v>
          </cell>
        </row>
        <row r="207">
          <cell r="B207">
            <v>199</v>
          </cell>
          <cell r="D207" t="str">
            <v/>
          </cell>
          <cell r="E207" t="str">
            <v>Diervoederindustrie</v>
          </cell>
          <cell r="F207" t="str">
            <v>Warmteterugwinning rookgassen stoomketel.</v>
          </cell>
          <cell r="G207" t="str">
            <v>Door de rookgassen van de stoomketel verder af te koelen wordt het warmteverlies via de rookgassen verminderd, ofwel het rendement van de ketelinstallatie wordt verbeterd. De rookgassen van de stoomketel kunnen verder afgekoeld worden door het installeren van een economiser of rookgascondensor in de rookgasafvoer.
Een economiser verwarmt direct het ketelvoedingswater voor de stoomketel voor, en kan daardoor als onderdeel van de stoominstallatie worden beschouwd. Voor een economiser is het belangrijk, dat er altijd een waterflow aanwezig is. Dit houdt in dat, in plaats van de gebruikelijke start / stop regeling van de voedingswaterpomp, een modulerende regeling van het voedingswater nodig is. Door toepassing van een economiser kan het rendement van een 5 bar stoomketel met 3 tot 5 % worden verbeterd
Een rookgaskoeler verwarmt een separaat warmwatersysteem. Via dit warmwatersysteem wordt de restwarmte uit de rookgassen gebruikt voor verwarming van processen of gebouwen. Het aansluiten van een rookgaskoeler op een CV-systeem is een mogelijke optie. Om bij onvoldoende warmteafname oververhitting van het warmwatersysteem te voorkomen, moet de rookgaskoeler in een bypass van de rookgasafvoer worden geplaatst. Door toepassing van een rookgaskoeler kan het rendement van een 5 bar stoomketel met 4 tot 6 % worden verbeterd.
.</v>
          </cell>
          <cell r="H207" t="str">
            <v>PE</v>
          </cell>
          <cell r="I207" t="str">
            <v>Installaties, gebouwen en vervoer</v>
          </cell>
          <cell r="J207" t="str">
            <v>Warmteopwekking</v>
          </cell>
          <cell r="M207" t="str">
            <v>M</v>
          </cell>
          <cell r="N207" t="str">
            <v>Allard</v>
          </cell>
          <cell r="O207">
            <v>42444</v>
          </cell>
        </row>
        <row r="208">
          <cell r="B208">
            <v>200</v>
          </cell>
          <cell r="D208" t="str">
            <v/>
          </cell>
          <cell r="E208" t="str">
            <v>Diervoederindustrie</v>
          </cell>
          <cell r="F208" t="str">
            <v>Transportbesparing door reallocatie over verschillende vestigingen.</v>
          </cell>
          <cell r="G208" t="str">
            <v>Transporten voorkomen of verkorten door op verschillende vestigingen te produceren.</v>
          </cell>
          <cell r="H208" t="str">
            <v>KE</v>
          </cell>
          <cell r="I208" t="str">
            <v>Optimalisatie distributie en mobiliteit</v>
          </cell>
          <cell r="J208" t="str">
            <v>Overig</v>
          </cell>
          <cell r="M208" t="str">
            <v>M</v>
          </cell>
          <cell r="N208" t="str">
            <v>Allard</v>
          </cell>
          <cell r="O208">
            <v>42444</v>
          </cell>
        </row>
        <row r="209">
          <cell r="B209">
            <v>201</v>
          </cell>
          <cell r="D209" t="str">
            <v/>
          </cell>
          <cell r="E209" t="str">
            <v>Diervoederindustrie</v>
          </cell>
          <cell r="F209" t="str">
            <v>Verminderen transport kilometers.</v>
          </cell>
          <cell r="G209" t="str">
            <v>Verminderen van transportkilometers kan worden bereikt door betere planning, grotere, lichtere voertuigen, gecombineerde transporten etc.</v>
          </cell>
          <cell r="H209" t="str">
            <v>KE</v>
          </cell>
          <cell r="I209" t="str">
            <v>Optimalisatie distributie en mobiliteit</v>
          </cell>
          <cell r="J209" t="str">
            <v>Efficiënte planning en belading</v>
          </cell>
          <cell r="M209" t="str">
            <v>M</v>
          </cell>
          <cell r="N209" t="str">
            <v>Allard</v>
          </cell>
          <cell r="O209">
            <v>42444</v>
          </cell>
        </row>
        <row r="210">
          <cell r="B210">
            <v>202</v>
          </cell>
          <cell r="D210" t="str">
            <v/>
          </cell>
          <cell r="E210" t="str">
            <v>Diervoederindustrie</v>
          </cell>
          <cell r="F210" t="str">
            <v>Transport van as naar binnenvaart.</v>
          </cell>
          <cell r="G210" t="str">
            <v>De aanvoer van grondstoffen per binnenvaart of spoor is vaak efficiënter dan aanvoer per vrachtwagen. Dit komt doordat er grotere hoeveelheden per keer kunnen worden aangevoerd. De mogelijkheden hiervoor zijn per locatie verschillend.</v>
          </cell>
          <cell r="H210" t="str">
            <v>KE</v>
          </cell>
          <cell r="I210" t="str">
            <v>Optimalisatie distributie en mobiliteit</v>
          </cell>
          <cell r="J210" t="str">
            <v>Verschuiving van transportmodaliteit</v>
          </cell>
          <cell r="M210" t="str">
            <v>M</v>
          </cell>
          <cell r="N210" t="str">
            <v>Allard</v>
          </cell>
          <cell r="O210">
            <v>42444</v>
          </cell>
        </row>
        <row r="211">
          <cell r="B211">
            <v>203</v>
          </cell>
          <cell r="D211" t="str">
            <v/>
          </cell>
          <cell r="E211" t="str">
            <v>Diervoederindustrie</v>
          </cell>
          <cell r="F211" t="str">
            <v>Duurzame energie, installeren van zonnepanelen.</v>
          </cell>
          <cell r="G211" t="str">
            <v>Zonnepanelen met een vermogen van 1.000 Watt piek leveren ongeveer 800 kWh elektriciteit per jaar. De zonnepanelen met dit vermogen hebben een oppervlakte van ongeveer 10 m2, afhankelijk van het type. De investeringskosten van een zonnepaneel zijn ongeveer € 1,- per Wp, exclusief installatie en BTW. Installatie kost ongeveer € 0,35 per Watt piek bij grotere installaties. Op een dak van 1.500 m2 kan men ca. 150.000 Wp aan zonnepaneel vermogen installeren. Dit levert ca. 120.000 kWh per jaar op.</v>
          </cell>
          <cell r="H211" t="str">
            <v>DE</v>
          </cell>
          <cell r="I211" t="str">
            <v>Zonnestroom</v>
          </cell>
          <cell r="J211" t="str">
            <v>Zonnepanelen (opbouw)</v>
          </cell>
          <cell r="M211" t="str">
            <v>M</v>
          </cell>
          <cell r="N211" t="str">
            <v>Allard</v>
          </cell>
          <cell r="O211">
            <v>42444</v>
          </cell>
        </row>
        <row r="212">
          <cell r="B212">
            <v>204</v>
          </cell>
          <cell r="D212" t="str">
            <v/>
          </cell>
          <cell r="E212" t="str">
            <v>Fijnkeramische industrie</v>
          </cell>
          <cell r="F212" t="str">
            <v>Droogregeling op basis van het psychrometrisch temperatuurverschil (Delta T).</v>
          </cell>
          <cell r="G212" t="str">
            <v>Tunneldrogers en kamerdrogers kunnen worden geregeld op basis van het psychrometrisch temperatuurverschil van de lucht aan de aanblaaszijde in de droogruimte.</v>
          </cell>
          <cell r="H212" t="str">
            <v>PE</v>
          </cell>
          <cell r="I212" t="str">
            <v>Procesmaatregelen</v>
          </cell>
          <cell r="J212" t="str">
            <v>Droogprocessen</v>
          </cell>
          <cell r="M212" t="str">
            <v>M</v>
          </cell>
          <cell r="N212" t="str">
            <v>Allard</v>
          </cell>
          <cell r="O212">
            <v>42444</v>
          </cell>
        </row>
        <row r="213">
          <cell r="B213">
            <v>205</v>
          </cell>
          <cell r="D213" t="str">
            <v/>
          </cell>
          <cell r="E213" t="str">
            <v>Fijnkeramische industrie</v>
          </cell>
          <cell r="F213" t="str">
            <v>Inzicht in de energiebalans en massabalans van de oven.</v>
          </cell>
          <cell r="G213" t="str">
            <v>Teneinde energieverliezen zoveel mogelijk te beperken is het noodzakelijk om een optimale balans van de energie- en massastromen in de oven en eventueel de voorwarmer te realiseren.</v>
          </cell>
          <cell r="H213" t="str">
            <v>PE</v>
          </cell>
          <cell r="I213" t="str">
            <v>Procesmaatregelen</v>
          </cell>
          <cell r="J213" t="str">
            <v>Ovens</v>
          </cell>
          <cell r="M213" t="str">
            <v>M</v>
          </cell>
          <cell r="N213" t="str">
            <v>Allard</v>
          </cell>
          <cell r="O213">
            <v>42444</v>
          </cell>
        </row>
        <row r="214">
          <cell r="B214">
            <v>206</v>
          </cell>
          <cell r="D214" t="str">
            <v/>
          </cell>
          <cell r="E214" t="str">
            <v>Fijnkeramische industrie</v>
          </cell>
          <cell r="F214" t="str">
            <v>Pas een optimale branderinstelling toe.</v>
          </cell>
          <cell r="G214" t="str">
            <v>Luchtverhittingsbranders kunnen zo ingesteld worden dat volledige verbranding plaatsvindt en branderstoringen worden vermeden. Van ovenbranders dient de gas/lucht verhouding zo ingesteld worden dat de verbrandingsluchthoeveelheid wordt beperkt bij volledige verbranding van het gas en voldoende impuls om de doorwarming van het product te realiseren.</v>
          </cell>
          <cell r="H214" t="str">
            <v>PE</v>
          </cell>
          <cell r="I214" t="str">
            <v>Procesmaatregelen</v>
          </cell>
          <cell r="J214" t="str">
            <v>Verbrandingsprocessen</v>
          </cell>
          <cell r="M214" t="str">
            <v>M</v>
          </cell>
          <cell r="N214" t="str">
            <v>Allard</v>
          </cell>
          <cell r="O214">
            <v>42444</v>
          </cell>
        </row>
        <row r="215">
          <cell r="B215">
            <v>207</v>
          </cell>
          <cell r="D215" t="str">
            <v/>
          </cell>
          <cell r="E215" t="str">
            <v>Fijnkeramische industrie</v>
          </cell>
          <cell r="F215" t="str">
            <v>Schakel  machines en verlichting uit indien dat mogelijk is.</v>
          </cell>
          <cell r="G215" t="str">
            <v>Tijdens pauzes en bij productie-onderbrekingen kunnen lopende elektromotoren en verlichting worden uitgeschakeld die niet nodig zijn op dat moment.</v>
          </cell>
          <cell r="H215" t="str">
            <v>PE</v>
          </cell>
          <cell r="I215" t="str">
            <v>Installaties, gebouwen en vervoer</v>
          </cell>
          <cell r="J215" t="str">
            <v>Verlichting</v>
          </cell>
          <cell r="M215" t="str">
            <v>M</v>
          </cell>
          <cell r="N215" t="str">
            <v>Allard</v>
          </cell>
          <cell r="O215">
            <v>42444</v>
          </cell>
        </row>
        <row r="216">
          <cell r="B216">
            <v>208</v>
          </cell>
          <cell r="D216" t="str">
            <v/>
          </cell>
          <cell r="E216" t="str">
            <v>Fijnkeramische industrie</v>
          </cell>
          <cell r="F216" t="str">
            <v>Beperk de inlek en uitlek van ovens.</v>
          </cell>
          <cell r="G216" t="str">
            <v>Regeling van de verschildruk tussen het ovenkanaal en de wielstelruimte voor een tunneloven om het verschildruk zo klein mogelijk in te regelen en de inlek van koude lucht in de ovenruimte en de uitlek van hete lucht uit de ovenruimte te minimaliseren door lekkage van de afsluiting tussen de ovenwagens en de wielstelruimte (zandgoot).</v>
          </cell>
          <cell r="H216" t="str">
            <v>PE</v>
          </cell>
          <cell r="I216" t="str">
            <v>Procesmaatregelen</v>
          </cell>
          <cell r="J216" t="str">
            <v>Ovens</v>
          </cell>
          <cell r="M216" t="str">
            <v>M</v>
          </cell>
          <cell r="N216" t="str">
            <v>Allard</v>
          </cell>
          <cell r="O216">
            <v>42444</v>
          </cell>
        </row>
        <row r="217">
          <cell r="B217">
            <v>209</v>
          </cell>
          <cell r="D217" t="str">
            <v/>
          </cell>
          <cell r="E217" t="str">
            <v>Fijnkeramische industrie</v>
          </cell>
          <cell r="F217" t="str">
            <v>Beperk de productie van energie-intensieve productsoorten bij verandering van de marktvraag.</v>
          </cell>
          <cell r="G217" t="str">
            <v>Soms zijn er mogelijkheden om te kiezen voor grondstoffen en productiemethoden om aan de marktvraag te kunnen voldoen. Het betreft hier de keuze voor kleirecepturen waarbij een lager vormgevingswatergehalte volstaat, bij lagere stooktemperatuur sinteren of waar engobes gebruikt kunnen worden in plaats van een hoge stooktemperatuur en/of gereduceerd moet worden.</v>
          </cell>
          <cell r="H217" t="str">
            <v>PE</v>
          </cell>
          <cell r="I217" t="str">
            <v>Procesmaatregelen</v>
          </cell>
          <cell r="J217" t="str">
            <v>Ovens</v>
          </cell>
          <cell r="M217" t="str">
            <v>M</v>
          </cell>
          <cell r="N217" t="str">
            <v>Allard</v>
          </cell>
          <cell r="O217">
            <v>42444</v>
          </cell>
        </row>
        <row r="218">
          <cell r="B218">
            <v>210</v>
          </cell>
          <cell r="D218" t="str">
            <v/>
          </cell>
          <cell r="E218" t="str">
            <v>Fijnkeramische industrie</v>
          </cell>
          <cell r="F218" t="str">
            <v>Beperking inwendige ventilatie.</v>
          </cell>
          <cell r="G218" t="str">
            <v>In de 2e droogfase, waarbij sprake is van poriënverdamping, is het mogelijk om de inwendige ventilatiecapaciteit in drogers te beperken.</v>
          </cell>
          <cell r="H218" t="str">
            <v>PE</v>
          </cell>
          <cell r="I218" t="str">
            <v>Procesmaatregelen</v>
          </cell>
          <cell r="J218" t="str">
            <v>Droogprocessen</v>
          </cell>
          <cell r="M218" t="str">
            <v>M</v>
          </cell>
          <cell r="N218" t="str">
            <v>Allard</v>
          </cell>
          <cell r="O218">
            <v>42444</v>
          </cell>
        </row>
        <row r="219">
          <cell r="B219">
            <v>211</v>
          </cell>
          <cell r="D219" t="str">
            <v/>
          </cell>
          <cell r="E219" t="str">
            <v>Fijnkeramische industrie</v>
          </cell>
          <cell r="F219" t="str">
            <v>Curveoptimalisering.</v>
          </cell>
          <cell r="G219" t="str">
            <v>Door de stookcurve zoveel mogelijk een lineair karakter te geven in de opwarm- en koelzone van de oven ontstaat de meest ideale tegenstroom warmtewisseling met het laagste energieverbruik.</v>
          </cell>
          <cell r="H219" t="str">
            <v>PE</v>
          </cell>
          <cell r="I219" t="str">
            <v>Procesmaatregelen</v>
          </cell>
          <cell r="J219" t="str">
            <v>Ovens</v>
          </cell>
          <cell r="M219" t="str">
            <v>M</v>
          </cell>
          <cell r="N219" t="str">
            <v>Allard</v>
          </cell>
          <cell r="O219">
            <v>42444</v>
          </cell>
        </row>
        <row r="220">
          <cell r="B220">
            <v>212</v>
          </cell>
          <cell r="D220" t="str">
            <v/>
          </cell>
          <cell r="E220" t="str">
            <v>Fijnkeramische industrie</v>
          </cell>
          <cell r="F220" t="str">
            <v>Gebruik de koelzone van de oven als warmtebuffer bij onderbezetting.</v>
          </cell>
          <cell r="G220" t="str">
            <v>De temperatuur van de lading in de koelzone van ovens kan worden verhoogd bij onvoldoende warmtevraag van de droger en alsnog worden gebruikt of zelfs uitgekoeld als er meer warmtevraag is dan gemiddeld.</v>
          </cell>
          <cell r="H220" t="str">
            <v>PE</v>
          </cell>
          <cell r="I220" t="str">
            <v>Procesmaatregelen</v>
          </cell>
          <cell r="J220" t="str">
            <v>Ovens</v>
          </cell>
          <cell r="M220" t="str">
            <v>M</v>
          </cell>
          <cell r="N220" t="str">
            <v>Allard</v>
          </cell>
          <cell r="O220">
            <v>42444</v>
          </cell>
        </row>
        <row r="221">
          <cell r="B221">
            <v>213</v>
          </cell>
          <cell r="D221" t="str">
            <v/>
          </cell>
          <cell r="E221" t="str">
            <v>Fijnkeramische industrie</v>
          </cell>
          <cell r="F221" t="str">
            <v>Het gebruik van ketelrookgassen voor het drogen.</v>
          </cell>
          <cell r="G221" t="str">
            <v>De rookgassen van stoomketels of stoomaggregaten kunnen nog gebruikt worden voor het drogen van vormelingen.</v>
          </cell>
          <cell r="H221" t="str">
            <v>PE</v>
          </cell>
          <cell r="I221" t="str">
            <v>Procesmaatregelen</v>
          </cell>
          <cell r="J221" t="str">
            <v>Warmteopwekking (incl. warmtepomp)</v>
          </cell>
          <cell r="M221" t="str">
            <v>M</v>
          </cell>
          <cell r="N221" t="str">
            <v>Allard</v>
          </cell>
          <cell r="O221">
            <v>42444</v>
          </cell>
        </row>
        <row r="222">
          <cell r="B222">
            <v>214</v>
          </cell>
          <cell r="D222" t="str">
            <v/>
          </cell>
          <cell r="E222" t="str">
            <v>Fijnkeramische industrie</v>
          </cell>
          <cell r="F222" t="str">
            <v>Optimalisatie de stookcurve, vooral bij onderbezetting.</v>
          </cell>
          <cell r="G222" t="str">
            <v>Bij het vertragen of versnellen van het productietempo of het aanpassen van de stookcurve is het noodzakelijk om tijdig de setpoints van brandergroepen en drukregelingen aan te passen, brandergroepen uit te schakelen, koude lucht inblazingen te beperken en afzuigingen te minimaliseren, teneinde de opwarm- en koelzone van de oven zoveel mogelijk als ideale tegenstroom warmtewisselaar te laten functioneren.</v>
          </cell>
          <cell r="H222" t="str">
            <v>PE</v>
          </cell>
          <cell r="I222" t="str">
            <v>Procesmaatregelen</v>
          </cell>
          <cell r="J222" t="str">
            <v>Ovens</v>
          </cell>
          <cell r="M222" t="str">
            <v>M</v>
          </cell>
          <cell r="N222" t="str">
            <v>Allard</v>
          </cell>
          <cell r="O222">
            <v>42444</v>
          </cell>
        </row>
        <row r="223">
          <cell r="B223">
            <v>215</v>
          </cell>
          <cell r="D223" t="str">
            <v/>
          </cell>
          <cell r="E223" t="str">
            <v>Fijnkeramische industrie</v>
          </cell>
          <cell r="F223" t="str">
            <v>Optimaliseer het droogproces.</v>
          </cell>
          <cell r="G223" t="str">
            <v>Het droogproces in tunneldrogers en kamerdrogers kan worden geoptimaliseerd door aanpassing van de droogomstandigheden (droogcurve) na het uitvoeren van metingen.</v>
          </cell>
          <cell r="H223" t="str">
            <v>PE</v>
          </cell>
          <cell r="I223" t="str">
            <v>Procesmaatregelen</v>
          </cell>
          <cell r="J223" t="str">
            <v>Droogprocessen</v>
          </cell>
          <cell r="M223" t="str">
            <v>M</v>
          </cell>
          <cell r="N223" t="str">
            <v>Allard</v>
          </cell>
          <cell r="O223">
            <v>42444</v>
          </cell>
        </row>
        <row r="224">
          <cell r="B224">
            <v>216</v>
          </cell>
          <cell r="D224" t="str">
            <v/>
          </cell>
          <cell r="E224" t="str">
            <v>Fijnkeramische industrie</v>
          </cell>
          <cell r="F224" t="str">
            <v>Optimaliseer het rendement van persluchtsystemen.</v>
          </cell>
          <cell r="G224" t="str">
            <v>In de keramische industrie worden veel persluchtsystemen gebruikt, vooral voor de handling van producten. Het genereren van perslucht is energetisch relatief duur.</v>
          </cell>
          <cell r="H224" t="str">
            <v>PE</v>
          </cell>
          <cell r="I224" t="str">
            <v>Procesmaatregelen</v>
          </cell>
          <cell r="J224" t="str">
            <v>Persluchtsystemen</v>
          </cell>
          <cell r="M224" t="str">
            <v>M</v>
          </cell>
          <cell r="N224" t="str">
            <v>Allard</v>
          </cell>
          <cell r="O224">
            <v>42444</v>
          </cell>
        </row>
        <row r="225">
          <cell r="B225">
            <v>217</v>
          </cell>
          <cell r="D225" t="str">
            <v/>
          </cell>
          <cell r="E225" t="str">
            <v>Fijnkeramische industrie</v>
          </cell>
          <cell r="F225" t="str">
            <v>Optimaliseer Rotomixer ventilatoren.</v>
          </cell>
          <cell r="G225" t="str">
            <v>Het elektriciteitsverbruik van interne drogerventilatoren kan worden beperkt door optimalisatie van de stroming en door selectief gebruik in de 2e droogfase.</v>
          </cell>
          <cell r="H225" t="str">
            <v>PE</v>
          </cell>
          <cell r="I225" t="str">
            <v>Procesmaatregelen</v>
          </cell>
          <cell r="J225" t="str">
            <v>Droogprocessen</v>
          </cell>
          <cell r="M225" t="str">
            <v>M</v>
          </cell>
          <cell r="N225" t="str">
            <v>Allard</v>
          </cell>
          <cell r="O225">
            <v>42444</v>
          </cell>
        </row>
        <row r="226">
          <cell r="B226">
            <v>218</v>
          </cell>
          <cell r="D226" t="str">
            <v/>
          </cell>
          <cell r="E226" t="str">
            <v>Fijnkeramische industrie</v>
          </cell>
          <cell r="F226" t="str">
            <v>Pas automatische plasticiteitregelingen toe.</v>
          </cell>
          <cell r="G226" t="str">
            <v>Door de plasticiteit van de klei in de kleivoorbereiding automatisch te regelen, wordt overdosering van water voorkomen, en een constante vormgeving verkregen.</v>
          </cell>
          <cell r="H226" t="str">
            <v>PE</v>
          </cell>
          <cell r="I226" t="str">
            <v>Procesmaatregelen</v>
          </cell>
          <cell r="J226" t="str">
            <v>Mengprocessen</v>
          </cell>
          <cell r="M226" t="str">
            <v>M</v>
          </cell>
          <cell r="N226" t="str">
            <v>Allard</v>
          </cell>
          <cell r="O226">
            <v>42444</v>
          </cell>
        </row>
        <row r="227">
          <cell r="B227">
            <v>219</v>
          </cell>
          <cell r="D227" t="str">
            <v/>
          </cell>
          <cell r="E227" t="str">
            <v>Fijnkeramische industrie</v>
          </cell>
          <cell r="F227" t="str">
            <v>Pas een lichtgewicht ovenwagenopbouw toe.</v>
          </cell>
          <cell r="G227" t="str">
            <v>Bij vervanging van de vuurvaste opbouw van ovenwagens kan overwogen worden bestaande vuurvast materialen dunner uit te voeren en/of lichtere materialen toe te passen, in combinatie met betere isolatiematerialen.</v>
          </cell>
          <cell r="H227" t="str">
            <v>PE</v>
          </cell>
          <cell r="I227" t="str">
            <v>Procesmaatregelen</v>
          </cell>
          <cell r="J227" t="str">
            <v>ovens</v>
          </cell>
          <cell r="M227" t="str">
            <v>M</v>
          </cell>
          <cell r="N227" t="str">
            <v>Allard</v>
          </cell>
          <cell r="O227">
            <v>42444</v>
          </cell>
        </row>
        <row r="228">
          <cell r="B228">
            <v>220</v>
          </cell>
          <cell r="D228" t="str">
            <v/>
          </cell>
          <cell r="E228" t="str">
            <v>Fijnkeramische industrie</v>
          </cell>
          <cell r="F228" t="str">
            <v>Regel de rookgasafzuiging op basis van het specifiek rookgasverlies bij productievariatie.</v>
          </cell>
          <cell r="G228" t="str">
            <v>Door bij verschillende producten en productietempo's de rookgashoeveelheid als functie van de productiedoorzet in te regelen kan het rookgasverlies worden geminimaliseerd.</v>
          </cell>
          <cell r="H228" t="str">
            <v>PE</v>
          </cell>
          <cell r="I228" t="str">
            <v>Procesmaatregelen</v>
          </cell>
          <cell r="J228" t="str">
            <v>Ovens</v>
          </cell>
          <cell r="M228" t="str">
            <v>M</v>
          </cell>
          <cell r="N228" t="str">
            <v>Allard</v>
          </cell>
          <cell r="O228">
            <v>42444</v>
          </cell>
        </row>
        <row r="229">
          <cell r="B229">
            <v>221</v>
          </cell>
          <cell r="D229" t="str">
            <v/>
          </cell>
          <cell r="E229" t="str">
            <v>Fijnkeramische industrie</v>
          </cell>
          <cell r="F229" t="str">
            <v>Stoominjectie in de klei.</v>
          </cell>
          <cell r="G229" t="str">
            <v>Door klei te stomen en te verwarmen tot ca. 35ºC in het vormgevingsproces wordt de klei ontlucht, wordt de vochtgeleiding beter, kan de droogtijd worden verkort en kan met minder aanmaakwater worden volstaan om de vormelingen te drogen.</v>
          </cell>
          <cell r="H229" t="str">
            <v>PE</v>
          </cell>
          <cell r="I229" t="str">
            <v>Procesmaatregelen</v>
          </cell>
          <cell r="J229" t="str">
            <v>Droogprocessen</v>
          </cell>
          <cell r="M229" t="str">
            <v>M</v>
          </cell>
          <cell r="N229" t="str">
            <v>Allard</v>
          </cell>
          <cell r="O229">
            <v>42444</v>
          </cell>
        </row>
        <row r="230">
          <cell r="B230">
            <v>222</v>
          </cell>
          <cell r="D230" t="str">
            <v/>
          </cell>
          <cell r="E230" t="str">
            <v>Fijnkeramische industrie</v>
          </cell>
          <cell r="F230" t="str">
            <v>Streef naar zo kort mogelijke droogtijden.</v>
          </cell>
          <cell r="G230" t="str">
            <v>Door het drogen in zo kort mogelijke tijd uit te voeren loopt het elektriciteitsverbruik lineair terug met de droogtijd in bestaande drogers en het thermisch verbruik wordt beperkt door het drogen bij hoge temperatuur en vochtigheid.</v>
          </cell>
          <cell r="H230" t="str">
            <v>PE</v>
          </cell>
          <cell r="I230" t="str">
            <v>Procesmaatregelen</v>
          </cell>
          <cell r="J230" t="str">
            <v>Droogprocessen</v>
          </cell>
          <cell r="M230" t="str">
            <v>M</v>
          </cell>
          <cell r="N230" t="str">
            <v>Allard</v>
          </cell>
          <cell r="O230">
            <v>42444</v>
          </cell>
        </row>
        <row r="231">
          <cell r="B231">
            <v>223</v>
          </cell>
          <cell r="D231" t="str">
            <v/>
          </cell>
          <cell r="E231" t="str">
            <v>Fijnkeramische industrie</v>
          </cell>
          <cell r="F231" t="str">
            <v>Stroomlijn het droogschema.</v>
          </cell>
          <cell r="G231" t="str">
            <v>Indien sprake is van onregelmatige productie van geperste vormelingen gedurende de week, is het zinvol om de droogbelasting over de gehele week te verdelen, teneinde de beschikbare lucht en warmte van ovens zo goed mogelijk wordt benut.</v>
          </cell>
          <cell r="H231" t="str">
            <v>PE</v>
          </cell>
          <cell r="I231" t="str">
            <v>Procesmaatregelen</v>
          </cell>
          <cell r="J231" t="str">
            <v>Droogprocessen</v>
          </cell>
          <cell r="M231" t="str">
            <v>M</v>
          </cell>
          <cell r="N231" t="str">
            <v>Allard</v>
          </cell>
          <cell r="O231">
            <v>42444</v>
          </cell>
        </row>
        <row r="232">
          <cell r="B232">
            <v>224</v>
          </cell>
          <cell r="D232" t="str">
            <v/>
          </cell>
          <cell r="E232" t="str">
            <v>Fijnkeramische industrie</v>
          </cell>
          <cell r="F232" t="str">
            <v>Toepassing van lucht en rookgascirculatiesystemen.</v>
          </cell>
          <cell r="G232" t="str">
            <v>In de opwarmzone van ovens kunnen rookgascirculatiesystemen worden toegepast om de warmteoverdracht met de producten te verbeteren, waardoor de rookgasstroom kan worden beperkt en/of de rookgastemperatuur kan worden verlaagd. In de koelzone van ovens kunnen circulatiesystemen worden toegepast om de koellucht beter te kunnen benutten en de koeling van de producten wordt geïntensiveerd.</v>
          </cell>
          <cell r="H232" t="str">
            <v>PE</v>
          </cell>
          <cell r="I232" t="str">
            <v>Procesmaatregelen</v>
          </cell>
          <cell r="J232" t="str">
            <v>Ovens</v>
          </cell>
          <cell r="M232" t="str">
            <v>M</v>
          </cell>
          <cell r="N232" t="str">
            <v>Allard</v>
          </cell>
          <cell r="O232">
            <v>42444</v>
          </cell>
        </row>
        <row r="233">
          <cell r="B233">
            <v>225</v>
          </cell>
          <cell r="D233" t="str">
            <v/>
          </cell>
          <cell r="E233" t="str">
            <v>Fijnkeramische industrie</v>
          </cell>
          <cell r="F233" t="str">
            <v>Toepassing van rookgaswarmtewisselaars.</v>
          </cell>
          <cell r="G233" t="str">
            <v>In de rookgassen van ovens is een aanzienlijke hoeveelheid voelbare en latente warmte opgeslagen. Door toepassing van rookgaswarmtewisselaars kan deze warmte gedeeltelijk worden teruggewonnen en toegepast worden als verbrandingslucht voor de ovenbranders of als drooglucht worden ingezet.</v>
          </cell>
          <cell r="H233" t="str">
            <v>PE</v>
          </cell>
          <cell r="I233" t="str">
            <v>Procesmaatregelen</v>
          </cell>
          <cell r="J233" t="str">
            <v>Warmtewisselaars</v>
          </cell>
          <cell r="M233" t="str">
            <v>M</v>
          </cell>
          <cell r="N233" t="str">
            <v>Allard</v>
          </cell>
          <cell r="O233">
            <v>42444</v>
          </cell>
        </row>
        <row r="234">
          <cell r="B234">
            <v>226</v>
          </cell>
          <cell r="D234" t="str">
            <v/>
          </cell>
          <cell r="E234" t="str">
            <v>Fijnkeramische industrie</v>
          </cell>
          <cell r="F234" t="str">
            <v>Uitvalbeperking.</v>
          </cell>
          <cell r="G234" t="str">
            <v>Richt de planning en procesbeheersing van de productie mede in op het voorkomen van product-uitval door producten die afwijken van de specificaties (overgangssorteringen en andere productafwijkingen).</v>
          </cell>
          <cell r="H234" t="str">
            <v>PE</v>
          </cell>
          <cell r="I234" t="str">
            <v>Procesmaatregelen</v>
          </cell>
          <cell r="J234" t="str">
            <v>Overig</v>
          </cell>
          <cell r="M234" t="str">
            <v>M</v>
          </cell>
          <cell r="N234" t="str">
            <v>Allard</v>
          </cell>
          <cell r="O234">
            <v>42444</v>
          </cell>
        </row>
        <row r="235">
          <cell r="B235">
            <v>227</v>
          </cell>
          <cell r="D235" t="str">
            <v/>
          </cell>
          <cell r="E235" t="str">
            <v>Fijnkeramische industrie</v>
          </cell>
          <cell r="F235" t="str">
            <v>Verlaag het luchtverbruik van drogers.</v>
          </cell>
          <cell r="G235" t="str">
            <v>Door met minder lucht van hogere temperatuur te drogen wordt het specifiek energieverbruik van het drogen beperkt.</v>
          </cell>
          <cell r="H235" t="str">
            <v>PE</v>
          </cell>
          <cell r="I235" t="str">
            <v>Procesmaatregelen</v>
          </cell>
          <cell r="J235" t="str">
            <v>Droogprocessen</v>
          </cell>
          <cell r="M235" t="str">
            <v>M</v>
          </cell>
          <cell r="N235" t="str">
            <v>Allard</v>
          </cell>
          <cell r="O235">
            <v>42444</v>
          </cell>
        </row>
        <row r="236">
          <cell r="B236">
            <v>228</v>
          </cell>
          <cell r="D236" t="str">
            <v/>
          </cell>
          <cell r="E236" t="str">
            <v>Fijnkeramische industrie</v>
          </cell>
          <cell r="F236" t="str">
            <v>Voer systematisch energiemanagement in met periodieke terugkoppeling naar het energie-actieteam en management.</v>
          </cell>
          <cell r="G236" t="str">
            <v>Met een energiemanagementsysteem of -beheerssysteem ontstaat constant inzicht in het totale energieverbruik en de energieverbruikers. Het stelt de energieverantwoordelijken in staat om afwijkingen en veranderingen te objectiveren en in relatie te brengen met veranderende omstandigheden als productietempo of productsoorten. Tevens kunnen besparende maatregelen beter worden gevolgd en beoordeeld.</v>
          </cell>
          <cell r="H236" t="str">
            <v>PE</v>
          </cell>
          <cell r="I236" t="str">
            <v>Energiezorg en gedragsmaatregelen</v>
          </cell>
          <cell r="J236" t="str">
            <v>Toepassing energiebeheerssysteem (bijv. ISO 50.001)</v>
          </cell>
          <cell r="M236" t="str">
            <v>M</v>
          </cell>
          <cell r="N236" t="str">
            <v>Allard</v>
          </cell>
          <cell r="O236">
            <v>42444</v>
          </cell>
        </row>
        <row r="237">
          <cell r="B237">
            <v>229</v>
          </cell>
          <cell r="D237" t="str">
            <v/>
          </cell>
          <cell r="E237" t="str">
            <v>Fijnkeramische industrie</v>
          </cell>
          <cell r="F237" t="str">
            <v>Minder of milieuvriendelijker verpakkingsmaterialen.</v>
          </cell>
          <cell r="G237" t="str">
            <v>Het toepassen van minder of milieuvriendelijker verpakkingsmateriaal voor de bouwmaterialen.</v>
          </cell>
          <cell r="H237" t="str">
            <v>KE</v>
          </cell>
          <cell r="I237" t="str">
            <v>Installaties, gebouwen en vervoer</v>
          </cell>
          <cell r="J237" t="str">
            <v>Overig</v>
          </cell>
          <cell r="M237" t="str">
            <v>M</v>
          </cell>
          <cell r="N237" t="str">
            <v>Allard</v>
          </cell>
          <cell r="O237">
            <v>42444</v>
          </cell>
        </row>
        <row r="238">
          <cell r="B238">
            <v>230</v>
          </cell>
          <cell r="D238" t="str">
            <v/>
          </cell>
          <cell r="E238" t="str">
            <v>Fijnkeramische industrie</v>
          </cell>
          <cell r="F238" t="str">
            <v>Verlaging van het productgewicht.</v>
          </cell>
          <cell r="G238" t="str">
            <v>Verlaag het productgewicht met behoud van de functie en eigenschappen.</v>
          </cell>
          <cell r="H238" t="str">
            <v>KE</v>
          </cell>
          <cell r="I238" t="str">
            <v>Procesmaatregelen</v>
          </cell>
          <cell r="J238" t="str">
            <v>Overig</v>
          </cell>
          <cell r="M238" t="str">
            <v>M</v>
          </cell>
          <cell r="N238" t="str">
            <v>Allard</v>
          </cell>
          <cell r="O238">
            <v>42444</v>
          </cell>
        </row>
        <row r="239">
          <cell r="B239">
            <v>231</v>
          </cell>
          <cell r="D239" t="str">
            <v/>
          </cell>
          <cell r="E239" t="str">
            <v>Fijnkeramische industrie</v>
          </cell>
          <cell r="F239" t="str">
            <v>Verplaatsing transport per as naar vervoer over het water.</v>
          </cell>
          <cell r="G239" t="str">
            <v>Het vervoer van grondstoffen als zand en klei en gebakken producten kan in een aantal gevallen verplaatst worden van astransport naar transport per schip.</v>
          </cell>
          <cell r="H239" t="str">
            <v>KE</v>
          </cell>
          <cell r="I239" t="str">
            <v>Installaties, gebouwen en vervoer</v>
          </cell>
          <cell r="J239" t="str">
            <v>Overig</v>
          </cell>
          <cell r="M239" t="str">
            <v>M</v>
          </cell>
          <cell r="N239" t="str">
            <v>Allard</v>
          </cell>
          <cell r="O239">
            <v>42444</v>
          </cell>
        </row>
        <row r="240">
          <cell r="B240">
            <v>232</v>
          </cell>
          <cell r="D240" t="str">
            <v/>
          </cell>
          <cell r="E240" t="str">
            <v>Fijnkeramische industrie</v>
          </cell>
          <cell r="F240" t="str">
            <v>Pas ovens toe met weinig of geen afvalwarmte.</v>
          </cell>
          <cell r="G240" t="str">
            <v>Door ovens toe te passen met geen of weinig afvalwarmte, is de verplichte afname en gebruik van afvalwarmte voor het drogen van keramische vormelingen niet meer nodig. Hierdoor wordt het gasverbruik van ovens beperkt, maar kunnen ook andere methoden worden gebruikt voor het drogen van de vormelingen. Denk hierbij aan het gebruik van hybridedrogers, met een combinatie van aerotherm en semistoomdrogen met een lager energieverbruik. Of aan het gebruik van warmtekrachtkoppeling, warmtepompen of alternatieve warmtebronnen.</v>
          </cell>
          <cell r="H240" t="str">
            <v>PE</v>
          </cell>
          <cell r="I240" t="str">
            <v>Procesmaatregelen</v>
          </cell>
          <cell r="J240" t="str">
            <v>Ovens</v>
          </cell>
          <cell r="M240" t="str">
            <v>M</v>
          </cell>
          <cell r="N240" t="str">
            <v>Allard</v>
          </cell>
          <cell r="O240">
            <v>42444</v>
          </cell>
        </row>
        <row r="241">
          <cell r="B241">
            <v>233</v>
          </cell>
          <cell r="D241" t="str">
            <v/>
          </cell>
          <cell r="E241" t="str">
            <v>Fijnkeramische industrie</v>
          </cell>
          <cell r="F241" t="str">
            <v>Pas pulserende branderaansturingen toe.</v>
          </cell>
          <cell r="G241" t="str">
            <v>Brandergroepen of individuele branders kunnen pulserend worden aangestuurd om plaatselijk drukverschillen in de oven en de lading te laten ontstaan, waardoor er een betere warmteoverdracht tussen de ovengassen en de lading door convectie in de oven ontstaat.</v>
          </cell>
          <cell r="H241" t="str">
            <v>PE</v>
          </cell>
          <cell r="I241" t="str">
            <v>Procesmaatregelen</v>
          </cell>
          <cell r="J241" t="str">
            <v>Ovens</v>
          </cell>
          <cell r="M241" t="str">
            <v>M</v>
          </cell>
          <cell r="N241" t="str">
            <v>Allard</v>
          </cell>
          <cell r="O241">
            <v>42444</v>
          </cell>
        </row>
        <row r="242">
          <cell r="B242">
            <v>234</v>
          </cell>
          <cell r="D242" t="str">
            <v/>
          </cell>
          <cell r="E242" t="str">
            <v>Fijnkeramische industrie</v>
          </cell>
          <cell r="F242" t="str">
            <v>Toepassing van hybridedrogen.</v>
          </cell>
          <cell r="G242" t="str">
            <v>Als sprake is van weinig afvalwarmte van ovens, is het mogelijk om hybridedrogen toe te passen.</v>
          </cell>
          <cell r="H242" t="str">
            <v>PE</v>
          </cell>
          <cell r="I242" t="str">
            <v>Procesmaatregelen</v>
          </cell>
          <cell r="J242" t="str">
            <v>Droogprocessen</v>
          </cell>
          <cell r="M242" t="str">
            <v>M</v>
          </cell>
          <cell r="N242" t="str">
            <v>Allard</v>
          </cell>
          <cell r="O242">
            <v>42444</v>
          </cell>
        </row>
        <row r="243">
          <cell r="B243">
            <v>235</v>
          </cell>
          <cell r="D243" t="str">
            <v/>
          </cell>
          <cell r="E243" t="str">
            <v>Fijnkeramische industrie</v>
          </cell>
          <cell r="F243" t="str">
            <v>Toepassing van warmtepompen.</v>
          </cell>
          <cell r="G243" t="str">
            <v>Warmtepompen kunnen toegepast worden om de warmte in vochtige uitlaatlucht van drogers te verhogen in temperatuur om opnieuw te gebruiken voor het drogen.</v>
          </cell>
          <cell r="H243" t="str">
            <v>PE</v>
          </cell>
          <cell r="I243" t="str">
            <v>Procesmaatregelen</v>
          </cell>
          <cell r="J243" t="str">
            <v>Warmteopwekking (incl. warmtepomp)</v>
          </cell>
          <cell r="M243" t="str">
            <v>M</v>
          </cell>
          <cell r="N243" t="str">
            <v>Allard</v>
          </cell>
          <cell r="O243">
            <v>42444</v>
          </cell>
        </row>
        <row r="244">
          <cell r="B244">
            <v>236</v>
          </cell>
          <cell r="D244" t="str">
            <v/>
          </cell>
          <cell r="E244" t="str">
            <v>Fijnkeramische industrie</v>
          </cell>
          <cell r="F244" t="str">
            <v>Isolatie van wanden, dek en luchtleidingen van drogers en ovens.</v>
          </cell>
          <cell r="G244" t="str">
            <v>In een aantal gevallen is het mogelijk om de wanden en het dek en luchtleidingen van ovens en drogers beter te isoleren.</v>
          </cell>
          <cell r="H244" t="str">
            <v>PE</v>
          </cell>
          <cell r="I244" t="str">
            <v>Procesmaatregelen</v>
          </cell>
          <cell r="J244" t="str">
            <v>Ovens</v>
          </cell>
          <cell r="M244" t="str">
            <v>M</v>
          </cell>
          <cell r="N244" t="str">
            <v>Allard</v>
          </cell>
          <cell r="O244">
            <v>42444</v>
          </cell>
        </row>
        <row r="245">
          <cell r="B245">
            <v>237</v>
          </cell>
          <cell r="D245" t="str">
            <v/>
          </cell>
          <cell r="E245" t="str">
            <v>Frisdranken, Waters en Sappen</v>
          </cell>
          <cell r="F245" t="str">
            <v>Verminderen verlichting in magazijn en efficiëntere verlichting.</v>
          </cell>
          <cell r="G245" t="str">
            <v>Verminderen verlichting in magazijn en efficiëntere verlichting.</v>
          </cell>
          <cell r="H245" t="str">
            <v>PE</v>
          </cell>
          <cell r="I245" t="str">
            <v>Installaties, gebouwen en vervoer</v>
          </cell>
          <cell r="J245" t="str">
            <v>Verlichting</v>
          </cell>
          <cell r="M245" t="str">
            <v>M</v>
          </cell>
          <cell r="N245" t="str">
            <v>Allard</v>
          </cell>
          <cell r="O245">
            <v>42444</v>
          </cell>
        </row>
        <row r="246">
          <cell r="B246">
            <v>238</v>
          </cell>
          <cell r="D246" t="str">
            <v/>
          </cell>
          <cell r="E246" t="str">
            <v>Frisdranken, Waters en Sappen</v>
          </cell>
          <cell r="F246" t="str">
            <v>Bewegingssensoren.</v>
          </cell>
          <cell r="G246" t="str">
            <v>Veel transportbanen en rollenbanen blijven doordraaien als verpakkingsmachines stop staan of ten tijde van storingen. Door bewegingssensoren toe te passen kan onnodig draaien voorkomen worden.</v>
          </cell>
          <cell r="H246" t="str">
            <v>PE</v>
          </cell>
          <cell r="I246" t="str">
            <v>Procesmaatregelen</v>
          </cell>
          <cell r="J246" t="str">
            <v>Procescontrole / automatisering</v>
          </cell>
          <cell r="M246" t="str">
            <v>M</v>
          </cell>
          <cell r="N246" t="str">
            <v>Allard</v>
          </cell>
          <cell r="O246">
            <v>42444</v>
          </cell>
        </row>
        <row r="247">
          <cell r="B247">
            <v>239</v>
          </cell>
          <cell r="D247" t="str">
            <v/>
          </cell>
          <cell r="E247" t="str">
            <v>Frisdranken, Waters en Sappen</v>
          </cell>
          <cell r="F247" t="str">
            <v>Blowers inzetten in plaats van perslucht.</v>
          </cell>
          <cell r="G247" t="str">
            <v>Op een aantal plekken bij transport wordt regelmatig perslucht ingezet waar blowers efficiënter zijn. Alleen van toepassing voor blikjes.</v>
          </cell>
          <cell r="H247" t="str">
            <v>PE</v>
          </cell>
          <cell r="I247" t="str">
            <v>Procesmaatregelen</v>
          </cell>
          <cell r="J247" t="str">
            <v>Persluchtsystemen</v>
          </cell>
          <cell r="M247" t="str">
            <v>M</v>
          </cell>
          <cell r="N247" t="str">
            <v>Allard</v>
          </cell>
          <cell r="O247">
            <v>42444</v>
          </cell>
        </row>
        <row r="248">
          <cell r="B248">
            <v>240</v>
          </cell>
          <cell r="D248" t="str">
            <v/>
          </cell>
          <cell r="E248" t="str">
            <v>Frisdranken, Waters en Sappen</v>
          </cell>
          <cell r="F248" t="str">
            <v>CO2 verdamping.</v>
          </cell>
          <cell r="G248" t="str">
            <v>Vloeibaar koolzuur CO2 wordt in de regel middels verwarming en ventilatoren verdampt. Mogelijk kan dit geschieden met benutting van restwarmte van bijvoorbeeld de compressoren of het ketelhuis. Koude, welke ontstaat tijdens het verdampingsproces kan worden toegepast voor het wegkoelen van bijvoorbeeld warmtepieken in het ijswater circuit. Hierdoor kan worden bespaard op de ammoniakkoeling. Ook kan de koude worden gebruikt voor het koelen van de aanzuiglucht van persluchtcompressoren (b.v. die van de blaasmachines), waardoor deze machines een hoger volumiek rendement verkrijgen en dus elektra wordt bespaard.</v>
          </cell>
          <cell r="H248" t="str">
            <v>PE</v>
          </cell>
          <cell r="I248" t="str">
            <v>Procesmaatregelen</v>
          </cell>
          <cell r="J248" t="str">
            <v>Koudedistributie</v>
          </cell>
          <cell r="M248" t="str">
            <v>M</v>
          </cell>
          <cell r="N248" t="str">
            <v>Allard</v>
          </cell>
          <cell r="O248">
            <v>42444</v>
          </cell>
        </row>
        <row r="249">
          <cell r="B249">
            <v>241</v>
          </cell>
          <cell r="D249" t="str">
            <v/>
          </cell>
          <cell r="E249" t="str">
            <v>Frisdranken, Waters en Sappen</v>
          </cell>
          <cell r="F249" t="str">
            <v>Daglichtafhankelijke regeling.</v>
          </cell>
          <cell r="G249" t="str">
            <v>Daglichtafhankelijke regeling.</v>
          </cell>
          <cell r="H249" t="str">
            <v>PE</v>
          </cell>
          <cell r="I249" t="str">
            <v>Installaties, gebouwen en vervoer</v>
          </cell>
          <cell r="J249" t="str">
            <v>Verlichting</v>
          </cell>
          <cell r="M249" t="str">
            <v>M</v>
          </cell>
          <cell r="N249" t="str">
            <v>Allard</v>
          </cell>
          <cell r="O249">
            <v>42444</v>
          </cell>
        </row>
        <row r="250">
          <cell r="B250">
            <v>242</v>
          </cell>
          <cell r="D250" t="str">
            <v/>
          </cell>
          <cell r="E250" t="str">
            <v>Frisdranken, Waters en Sappen</v>
          </cell>
          <cell r="F250" t="str">
            <v>Direct aangedreven motoren.</v>
          </cell>
          <cell r="G250" t="str">
            <v>Veel transportbanen binnen de frisdrankenindustrie maken gebruik van motoren met een variabele transmissie. Direct aangedreven motoren zouden efficiënter kunnen zijn.</v>
          </cell>
          <cell r="H250" t="str">
            <v>PE</v>
          </cell>
          <cell r="I250" t="str">
            <v>Procesmaatregelen</v>
          </cell>
          <cell r="J250" t="str">
            <v>Aandrijfsystemen</v>
          </cell>
          <cell r="M250" t="str">
            <v>M</v>
          </cell>
          <cell r="N250" t="str">
            <v>Allard</v>
          </cell>
          <cell r="O250">
            <v>42444</v>
          </cell>
        </row>
        <row r="251">
          <cell r="B251">
            <v>243</v>
          </cell>
          <cell r="D251" t="str">
            <v/>
          </cell>
          <cell r="E251" t="str">
            <v>Frisdranken, Waters en Sappen</v>
          </cell>
          <cell r="F251" t="str">
            <v>Door aangepaste planningsmethodiek is snellere uitschakeling stoomketel mogelijk bij einde productie.</v>
          </cell>
          <cell r="G251" t="str">
            <v>Door aangepaste planningsmethodiek is snellere uitschakeling stoomketel mogelijk bij einde productie.</v>
          </cell>
          <cell r="H251" t="str">
            <v>PE</v>
          </cell>
          <cell r="I251" t="str">
            <v>Energiezorg en gedragsmaatregelen</v>
          </cell>
          <cell r="J251" t="str">
            <v>Toepassing energiebeheerssysteem (bijv. ISO 50.001)</v>
          </cell>
          <cell r="M251" t="str">
            <v>M</v>
          </cell>
          <cell r="N251" t="str">
            <v>Allard</v>
          </cell>
          <cell r="O251">
            <v>42444</v>
          </cell>
        </row>
        <row r="252">
          <cell r="B252">
            <v>244</v>
          </cell>
          <cell r="D252" t="str">
            <v/>
          </cell>
          <cell r="E252" t="str">
            <v>Frisdranken, Waters en Sappen</v>
          </cell>
          <cell r="F252" t="str">
            <v>Energiezuinige en halogeenvrije koelinstallatie.</v>
          </cell>
          <cell r="G252" t="str">
            <v>Pas koudemiddelen toe zonder halogenen. Bijvoorbeeld het natuurlijke koelmiddel ammoniak, dit is efficiënter dan de meeste koelmiddelen. Zie ook EIA Energielijst 2016, nr. 220212. Natuurlijke koeling levert energiebesparing op, maar heeft ook diverse andere voordelen. In het IPC-project ‘Natuurlijk koelen, ontwikkeling van kleine HFK-vrije koelinstallaties’ zijn in praktijkpilots innovatieve koelinstallaties ontwikkeld met natuurlijke koudemiddelen als propaan, CO2, ammoniak, water en zout. Hieruit zijn meerdere alternatieven gekomen voor HFK-koeling. Naast een 100% emissiereductie van HFK’s leidt dit in alle gevallen tot installaties die aanmerkelijk energiezuiniger zijn dan de voorheen gebruikte HFK koeltechniek. De vrijkomende restwarmte bij natuurlijke koelinstallaties is meestal hoger van temperatuur dan bij HKF koeling en kan daardoor gunstig ingezet worden voor het op- of voorverwarmen van verschillende procesinstallaties, zoals schoonmaakwaterinstallatie, pasteur, blancheur en toevoerwater van een stoomketel. Hierdoor levert de investering in natuurlijke koudemiddelen een hoger rendement op en zal de terugverdientijd korter zijn.</v>
          </cell>
          <cell r="H252" t="str">
            <v>PE</v>
          </cell>
          <cell r="I252" t="str">
            <v>Procesmaatregelen</v>
          </cell>
          <cell r="J252" t="str">
            <v>Koelen / vriezen</v>
          </cell>
          <cell r="M252" t="str">
            <v>M</v>
          </cell>
          <cell r="N252" t="str">
            <v>Allard</v>
          </cell>
          <cell r="O252">
            <v>42444</v>
          </cell>
        </row>
        <row r="253">
          <cell r="B253">
            <v>245</v>
          </cell>
          <cell r="D253" t="str">
            <v/>
          </cell>
          <cell r="E253" t="str">
            <v>Frisdranken, Waters en Sappen</v>
          </cell>
          <cell r="F253" t="str">
            <v>Etiketteren en coderen.</v>
          </cell>
          <cell r="G253" t="str">
            <v>In de pasteurisatiestap worden afgevulde verpakkingen na verhitting weer stapsgewijs teruggekoeld. Na deze noodzakelijke en onomstreden koelstap worden de flessen in sommige gevallen met lucht verwarmd/gedroogd om zodoende condensvorming op de fles te voorkomen, hetgeen de etikettering (papieren etiketten en sleeves) bemoeilijkt. Bijvoorbeeld door het testen of het gebruik van koude lucht i.p.v. warme lucht bij het schoonblazen vóór etikettering mogelijk is, kan energie bespaard worden. Een andere mogelijkheid is restwarmte in te zetten om de lucht te verwarmen, waardoor eveneens het energieverbruik van de gloeispiraal bespaard kan worden. Bij nieuwbouw zou gekeken kunnen worden of men kan coderen (en eventueel etiketteren) vóór de vulstap. Daarnaast kan gekeken worden of morsverliezen voorkomen kunnen worden zodat schoonspoelen en droogblazen overbodige (of slechts incidentele) stappen kunnen worden.</v>
          </cell>
          <cell r="H253" t="str">
            <v>PE</v>
          </cell>
          <cell r="I253" t="str">
            <v>Procesmaatregelen</v>
          </cell>
          <cell r="J253" t="str">
            <v>Droogprocessen</v>
          </cell>
          <cell r="M253" t="str">
            <v>M</v>
          </cell>
          <cell r="N253" t="str">
            <v>Allard</v>
          </cell>
          <cell r="O253">
            <v>42444</v>
          </cell>
        </row>
        <row r="254">
          <cell r="B254">
            <v>246</v>
          </cell>
          <cell r="D254" t="str">
            <v/>
          </cell>
          <cell r="E254" t="str">
            <v>Frisdranken, Waters en Sappen</v>
          </cell>
          <cell r="F254" t="str">
            <v>Gebruik restwarmte compressoren blaasmachines.</v>
          </cell>
          <cell r="G254" t="str">
            <v>Warmte die ontstaat bij de koeling van compressoren van blaasmachines in de vorm van warme lucht of warm water kan worden ingezet bij het voorverwarmen van de verbrandingslucht van de (stoom)ketelinstallatie. Elke 20 oC temperatuurverhoging levert 1% besparing op het gasverbruik van deze installatie.</v>
          </cell>
          <cell r="H254" t="str">
            <v>PE</v>
          </cell>
          <cell r="I254" t="str">
            <v>Procesmaatregelen</v>
          </cell>
          <cell r="J254" t="str">
            <v>Warmtewisselaars</v>
          </cell>
          <cell r="M254" t="str">
            <v>M</v>
          </cell>
          <cell r="N254" t="str">
            <v>Allard</v>
          </cell>
          <cell r="O254">
            <v>42444</v>
          </cell>
        </row>
        <row r="255">
          <cell r="B255">
            <v>247</v>
          </cell>
          <cell r="D255" t="str">
            <v/>
          </cell>
          <cell r="E255" t="str">
            <v>Frisdranken, Waters en Sappen</v>
          </cell>
          <cell r="F255" t="str">
            <v>Hotshots bij platenwarmtewisselaars als tussenreiniging.</v>
          </cell>
          <cell r="G255" t="str">
            <v>Door tussentijds kortstondig heet water door de warmtewisselaar te leiden kan de standtijd tussen reinigingen verlengd worden. Alleen relevant bij verwerking van zuivel.</v>
          </cell>
          <cell r="H255" t="str">
            <v>PE</v>
          </cell>
          <cell r="I255" t="str">
            <v>Procesmaatregelen</v>
          </cell>
          <cell r="J255" t="str">
            <v>Overig</v>
          </cell>
          <cell r="M255" t="str">
            <v>M</v>
          </cell>
          <cell r="N255" t="str">
            <v>Allard</v>
          </cell>
          <cell r="O255">
            <v>42444</v>
          </cell>
        </row>
        <row r="256">
          <cell r="B256">
            <v>248</v>
          </cell>
          <cell r="D256" t="str">
            <v/>
          </cell>
          <cell r="E256" t="str">
            <v>Frisdranken, Waters en Sappen</v>
          </cell>
          <cell r="F256" t="str">
            <v>Introductie opvang restproduct bij vul- en sluitproces alsmede opstart zonder productverlies.</v>
          </cell>
          <cell r="G256" t="str">
            <v>Introductie opvang restproduct bij vul- en sluitproces alsmede opstart zonder productverlies.</v>
          </cell>
          <cell r="H256" t="str">
            <v>PE</v>
          </cell>
          <cell r="I256" t="str">
            <v>Procesmaatregelen</v>
          </cell>
          <cell r="J256" t="str">
            <v>Overig</v>
          </cell>
          <cell r="M256" t="str">
            <v>M</v>
          </cell>
          <cell r="N256" t="str">
            <v>Allard</v>
          </cell>
          <cell r="O256">
            <v>42444</v>
          </cell>
        </row>
        <row r="257">
          <cell r="B257">
            <v>249</v>
          </cell>
          <cell r="D257" t="str">
            <v/>
          </cell>
          <cell r="E257" t="str">
            <v>Frisdranken, Waters en Sappen</v>
          </cell>
          <cell r="F257" t="str">
            <v>Isoleer buizenpasteur.</v>
          </cell>
          <cell r="G257" t="str">
            <v>Bij een buizenpasteur stroomt het product in een aantal lange smalle buizen, die zowel aan de binnenzijde als aan de buitenzijde door warm water of stoom worden verwarmd tot de pasteurisatietemperatuur is bereikt. Het gepasteuriseerde product verwarmt op haar beurt het inkomende product waardoor deze zelf afkoelen. Isolatie van opwarm- en warmhoud-sectie leidt niet alleen tot energiekostenbesparing maar kan ook tot een verbetering van het werkklimaat in de productieruimte leiden. 
Isolatie moet afneembaar om bij evt. lekkages te kunnen komen, en gemakkelijk terug te plaatsen zijn. Consequente terugplaatsing is een onlosmakelijk verbonden aspect van deze maatregel.</v>
          </cell>
          <cell r="H257" t="str">
            <v>PE</v>
          </cell>
          <cell r="I257" t="str">
            <v>Procesmaatregelen</v>
          </cell>
          <cell r="J257" t="str">
            <v>Isolatie van leidingen, kanalen, apparatuur en appendages</v>
          </cell>
          <cell r="M257" t="str">
            <v>M</v>
          </cell>
          <cell r="N257" t="str">
            <v>Allard</v>
          </cell>
          <cell r="O257">
            <v>42444</v>
          </cell>
        </row>
        <row r="258">
          <cell r="B258">
            <v>250</v>
          </cell>
          <cell r="D258" t="str">
            <v/>
          </cell>
          <cell r="E258" t="str">
            <v>Frisdranken, Waters en Sappen</v>
          </cell>
          <cell r="F258" t="str">
            <v>Optimalisatie flessen blazen.</v>
          </cell>
          <cell r="G258" t="str">
            <v>Flessenblazen kan worden geoptimaliseerd door bijvoorbeeld recuperatie van perslucht, het blazen bij verlaagde druk, gebruik van lichtere preforms en de mogelijkheid van ruimteverwarming met behulp van restwarmte van de  blaasmachines.</v>
          </cell>
          <cell r="H258" t="str">
            <v>PE</v>
          </cell>
          <cell r="I258" t="str">
            <v>Procesmaatregelen</v>
          </cell>
          <cell r="J258" t="str">
            <v>Procescontrole / automatisering</v>
          </cell>
          <cell r="M258" t="str">
            <v>M</v>
          </cell>
          <cell r="N258" t="str">
            <v>Allard</v>
          </cell>
          <cell r="O258">
            <v>42444</v>
          </cell>
        </row>
        <row r="259">
          <cell r="B259">
            <v>251</v>
          </cell>
          <cell r="D259" t="str">
            <v/>
          </cell>
          <cell r="E259" t="str">
            <v>Frisdranken, Waters en Sappen</v>
          </cell>
          <cell r="F259" t="str">
            <v>Optimalisatie hotmelts.</v>
          </cell>
          <cell r="G259" t="str">
            <v>Onderzoek (in samenwerking met een leverancier) de mogelijkheden tot het toepassen van andere lijmsoorten voor het hotmelten, om minder hoge temperaturen voor het smelten toe te hoeven passen. Praktijkcases laten zien dat 15% energiebesparing haalbaar is doordat de smelttemperatuur van 128 graden naar 112 graden kan worden teruggebracht. Andere voordelen zijn dat het verwarmingselement minder vervuilt, het lijmverbruik vermindert en de lijm een nettere afwerking geeft (mooi transparante lijm). Investeringskosten worden met name bepaald door de eventueel hogere kosten van de lijm.</v>
          </cell>
          <cell r="H259" t="str">
            <v>PE</v>
          </cell>
          <cell r="I259" t="str">
            <v>Procesmaatregelen</v>
          </cell>
          <cell r="J259" t="str">
            <v>Overig</v>
          </cell>
          <cell r="M259" t="str">
            <v>M</v>
          </cell>
          <cell r="N259" t="str">
            <v>Allard</v>
          </cell>
          <cell r="O259">
            <v>42444</v>
          </cell>
        </row>
        <row r="260">
          <cell r="B260">
            <v>252</v>
          </cell>
          <cell r="D260" t="str">
            <v/>
          </cell>
          <cell r="E260" t="str">
            <v>Frisdranken, Waters en Sappen</v>
          </cell>
          <cell r="F260" t="str">
            <v>Optimaliseer en verkort CIP-reiniging.</v>
          </cell>
          <cell r="G260" t="str">
            <v>Algemeen wordt geadviseerd om de diverse CIP-reinigingsprocessen regelmatig te controleren op de aspecten van: - momenten van reiniging, - waterhoeveelheid, - temperatuurinstelling, - naspoelmogelijkheden met koud in plaats van warm water, - hergebruik van bepaalde reinigingsstappen voor bijvoorbeeld de voorreiniging. Andere optimalisatietrajecten rondom CIP, welke wel investeringen vereisen zijn: - hergebruik van restwarmte uit geloosd CIP-water, - te cippen tanks uitrusten met robot-sproeikop. Aandachtspunt bij het uitwerken van deze maatregel is de productkwaliteit.</v>
          </cell>
          <cell r="H260" t="str">
            <v>PE</v>
          </cell>
          <cell r="I260" t="str">
            <v>Procesmaatregelen</v>
          </cell>
          <cell r="J260" t="str">
            <v>Waterzuivering / afvalwater / waterdistributie</v>
          </cell>
          <cell r="M260" t="str">
            <v>M</v>
          </cell>
          <cell r="N260" t="str">
            <v>Allard</v>
          </cell>
          <cell r="O260">
            <v>42444</v>
          </cell>
        </row>
        <row r="261">
          <cell r="B261">
            <v>253</v>
          </cell>
          <cell r="D261" t="str">
            <v/>
          </cell>
          <cell r="E261" t="str">
            <v>Frisdranken, Waters en Sappen</v>
          </cell>
          <cell r="F261" t="str">
            <v>Optimaliseer roeren, mixen en mengen.</v>
          </cell>
          <cell r="G261" t="str">
            <v>Optimaliseer proefondervindelijk de snelheid van de roerder en de tijdsduur van het roerproces. In de praktijk blijkt dat de receptuurtechnoloog vaak aan de veilige kant gaat zitten. Typische mengduren zijn sterk afhankelijk van het product en liggen tussen 20 en 30 minuten. Door de receptuurtechnoloog inzicht te geven in de kosten van één minuut langer roeren, ontstaat awareness en motivatie om kritischer naar de benodigde roertijden te kijken.</v>
          </cell>
          <cell r="H261" t="str">
            <v>PE</v>
          </cell>
          <cell r="I261" t="str">
            <v>Procesmaatregelen</v>
          </cell>
          <cell r="J261" t="str">
            <v>Mengprocessen</v>
          </cell>
          <cell r="M261" t="str">
            <v>M</v>
          </cell>
          <cell r="N261" t="str">
            <v>Allard</v>
          </cell>
          <cell r="O261">
            <v>42444</v>
          </cell>
        </row>
        <row r="262">
          <cell r="B262">
            <v>254</v>
          </cell>
          <cell r="D262" t="str">
            <v/>
          </cell>
          <cell r="E262" t="str">
            <v>Frisdranken, Waters en Sappen</v>
          </cell>
          <cell r="F262" t="str">
            <v>Optimaliseren regeling pasteurisatie.</v>
          </cell>
          <cell r="G262" t="str">
            <v>De pasteurisatietijd en -temperatuur worden vaak afgestemd op de door de klant gevraagde aantal pasteurisatie-eenheden (PE's). Door op de koudste plaats in de pasteur een datalogger in de verpakking mee te pasteuriseren wordt informatie verkregen over de werkelijke temperatuur en tijd. Op basis hiervan kan de regeling van de pasteur optimaal afgesteld worden op zowel de klantvraag, als de werkelijke behoefte. Ook een automatische regeling van het starten en stoppen van de pasteur kan optimalisatie van het energiegebruik opleveren. Hierbij dient het opnieuw opstarten te worden afgezet tegen het continu in werking zijn van de pasteurs. Besparing wordt met name behaald door water te besparen (25-30%) en hieraan gerelateerde lagere warmtebehoefte. Investering zit met name in optimalisatie v.d. regeling (testen en programmeren) en het opleiden/informeren van personeel (awareness). Aandachtspunt bij het uitwerken van deze maatregel is de productkwaliteit.</v>
          </cell>
          <cell r="H262" t="str">
            <v>PE</v>
          </cell>
          <cell r="I262" t="str">
            <v>Procesmaatregelen</v>
          </cell>
          <cell r="J262" t="str">
            <v>Procescontrole / automatisering</v>
          </cell>
          <cell r="M262" t="str">
            <v>M</v>
          </cell>
          <cell r="N262" t="str">
            <v>Allard</v>
          </cell>
          <cell r="O262">
            <v>42444</v>
          </cell>
        </row>
        <row r="263">
          <cell r="B263">
            <v>255</v>
          </cell>
          <cell r="D263" t="str">
            <v/>
          </cell>
          <cell r="E263" t="str">
            <v>Frisdranken, Waters en Sappen</v>
          </cell>
          <cell r="F263" t="str">
            <v>Pas energiezuinige roerwerken toe.</v>
          </cell>
          <cell r="G263" t="str">
            <v>Het energiegebruik van roerwerken wordt bepaald door de geometrie van het roerwerk, de tijdsduur, de efficiency van de aandrijving en de regeling ervan. Zorg dat de geometrie van de roerder is geoptimaliseerd.</v>
          </cell>
          <cell r="H263" t="str">
            <v>PE</v>
          </cell>
          <cell r="I263" t="str">
            <v>Procesmaatregelen</v>
          </cell>
          <cell r="J263" t="str">
            <v>Mengprocessen</v>
          </cell>
          <cell r="M263" t="str">
            <v>M</v>
          </cell>
          <cell r="N263" t="str">
            <v>Allard</v>
          </cell>
          <cell r="O263">
            <v>42444</v>
          </cell>
        </row>
        <row r="264">
          <cell r="B264">
            <v>256</v>
          </cell>
          <cell r="D264" t="str">
            <v/>
          </cell>
          <cell r="E264" t="str">
            <v>Frisdranken, Waters en Sappen</v>
          </cell>
          <cell r="F264" t="str">
            <v>Pas vrije koeling toe bij lage buitentemperaturen.</v>
          </cell>
          <cell r="G264" t="str">
            <v>Bij toepassing van vrije koeling wordt er gedurende de periode dat de buitentemperatuur lager is dan de temperatuur van het retourwater uit een proces (gebouw) eerst gebruik gemaakt van vrije koeling in plaats van de koelmachine. Indien de vrije koeling niet voldoende is zal alsnog met mechanische koeling bijgekoeld worden. Het voordeel hiervan is dat een deel van het jaar de koelmachines nog niet in werking treden. De koelpompen daarentegen wel. Voordeel hiervan is dat aanzienlijk (30-35%) bespaard wordt op het stroomverbruik van de koelmachine.</v>
          </cell>
          <cell r="H264" t="str">
            <v>PE</v>
          </cell>
          <cell r="I264" t="str">
            <v>Procesmaatregelen</v>
          </cell>
          <cell r="J264" t="str">
            <v>Koelen / vriezen</v>
          </cell>
          <cell r="M264" t="str">
            <v>M</v>
          </cell>
          <cell r="N264" t="str">
            <v>Allard</v>
          </cell>
          <cell r="O264">
            <v>42444</v>
          </cell>
        </row>
        <row r="265">
          <cell r="B265">
            <v>257</v>
          </cell>
          <cell r="D265" t="str">
            <v/>
          </cell>
          <cell r="E265" t="str">
            <v>Frisdranken, Waters en Sappen</v>
          </cell>
          <cell r="F265" t="str">
            <v>Pompcapaciteit vraaggestuurd.</v>
          </cell>
          <cell r="G265" t="str">
            <v>Pompcapaciteit aanpassen op de vraag op basis van druk (vraag) waarbij frequentieregeling wordt toegepast levert een besparing op. De besparing verhoudt zich tot de flowreductie tot de 3de macht. Bijvoorbeeld bij de reductie van de flow met 50% neemt het energieverbruik af naar 12,5%. Maatregel alleen toepasbaar bij nieuwe aanschaf.</v>
          </cell>
          <cell r="H265" t="str">
            <v>PE</v>
          </cell>
          <cell r="I265" t="str">
            <v>Procesmaatregelen</v>
          </cell>
          <cell r="J265" t="str">
            <v>Pompsystemen</v>
          </cell>
          <cell r="M265" t="str">
            <v>M</v>
          </cell>
          <cell r="N265" t="str">
            <v>Allard</v>
          </cell>
          <cell r="O265">
            <v>42444</v>
          </cell>
        </row>
        <row r="266">
          <cell r="B266">
            <v>258</v>
          </cell>
          <cell r="D266" t="str">
            <v/>
          </cell>
          <cell r="E266" t="str">
            <v>Frisdranken, Waters en Sappen</v>
          </cell>
          <cell r="F266" t="str">
            <v>Pulspauze roerwerken.</v>
          </cell>
          <cell r="G266" t="str">
            <v>Met pulserend roeren kan dezelfde homogeniteit worden bereikt als constant roeren maar met minder draaiuren van het roerwerk.</v>
          </cell>
          <cell r="H266" t="str">
            <v>PE</v>
          </cell>
          <cell r="I266" t="str">
            <v>Procesmaatregelen</v>
          </cell>
          <cell r="J266" t="str">
            <v>Mengprocessen</v>
          </cell>
          <cell r="M266" t="str">
            <v>M</v>
          </cell>
          <cell r="N266" t="str">
            <v>Allard</v>
          </cell>
          <cell r="O266">
            <v>42444</v>
          </cell>
        </row>
        <row r="267">
          <cell r="B267">
            <v>259</v>
          </cell>
          <cell r="D267" t="str">
            <v/>
          </cell>
          <cell r="E267" t="str">
            <v>Frisdranken, Waters en Sappen</v>
          </cell>
          <cell r="F267" t="str">
            <v>Regeling condensordruk in functie van buitentemperatuur.</v>
          </cell>
          <cell r="G267" t="str">
            <v>Door de condensor van de koelinstallatie te regelen op de buitentemperatuur zal de COP verbeteren. Bij koude dagen zal de condensordruk lager zijn. Als vuistregel kan worden toegepast dat 1°C verlaging van de condensortemperatuur overeenkomt met 3% energiebesparing.</v>
          </cell>
          <cell r="H267" t="str">
            <v>PE</v>
          </cell>
          <cell r="I267" t="str">
            <v>Installaties, gebouwen en vervoer</v>
          </cell>
          <cell r="J267" t="str">
            <v>Koudeopwekking</v>
          </cell>
          <cell r="M267" t="str">
            <v>M</v>
          </cell>
          <cell r="N267" t="str">
            <v>Allard</v>
          </cell>
          <cell r="O267">
            <v>42444</v>
          </cell>
        </row>
        <row r="268">
          <cell r="B268">
            <v>260</v>
          </cell>
          <cell r="D268" t="str">
            <v/>
          </cell>
          <cell r="E268" t="str">
            <v>Frisdranken, Waters en Sappen</v>
          </cell>
          <cell r="F268" t="str">
            <v>Roerwerken standaardisatietanken recht i.p.v. scheef inbouwen (11kW→4kW).</v>
          </cell>
          <cell r="G268" t="str">
            <v>Scheve roerwerken leveren meer weerstand en turbulente storing op in de tank. Rechte roerwerken kunnen dezelfde menging realiseren maar met minder weerstand/turbulente stromingen. Alleen relevant bij nieuwbouw.</v>
          </cell>
          <cell r="H268" t="str">
            <v>PE</v>
          </cell>
          <cell r="I268" t="str">
            <v>Procesmaatregelen</v>
          </cell>
          <cell r="J268" t="str">
            <v>Mengprocessen</v>
          </cell>
          <cell r="M268" t="str">
            <v>M</v>
          </cell>
          <cell r="N268" t="str">
            <v>Allard</v>
          </cell>
          <cell r="O268">
            <v>42444</v>
          </cell>
        </row>
        <row r="269">
          <cell r="B269">
            <v>261</v>
          </cell>
          <cell r="D269" t="str">
            <v/>
          </cell>
          <cell r="E269" t="str">
            <v>Frisdranken, Waters en Sappen</v>
          </cell>
          <cell r="F269" t="str">
            <v>Stoom vervangen door (hoge druk) warmwatersystemen.</v>
          </cell>
          <cell r="G269" t="str">
            <v>Temperaturen benodigd in frisdrankproductie zijn in het algemeen laag en daarom geschikt voor heet/warmwatertoepassingen. Alleen bij nieuwbouw van toepassing. Bij beoordeling van de huidige ketelinstallaties kan gedacht worden aan drukverlaging; plaatsing ECO, RGC, LUVO, inzet restwarmte van overige processen, spuiwaterkoeler.</v>
          </cell>
          <cell r="H269" t="str">
            <v>PE</v>
          </cell>
          <cell r="I269" t="str">
            <v>Procesmaatregelen</v>
          </cell>
          <cell r="J269" t="str">
            <v>Warmtedistributie</v>
          </cell>
          <cell r="M269" t="str">
            <v>M</v>
          </cell>
          <cell r="N269" t="str">
            <v>Allard</v>
          </cell>
          <cell r="O269">
            <v>42444</v>
          </cell>
        </row>
        <row r="270">
          <cell r="B270">
            <v>262</v>
          </cell>
          <cell r="D270" t="str">
            <v/>
          </cell>
          <cell r="E270" t="str">
            <v>Frisdranken, Waters en Sappen</v>
          </cell>
          <cell r="F270" t="str">
            <v>Vervang elektrische verhitter door aardgasverhitter.</v>
          </cell>
          <cell r="G270" t="str">
            <v>In apparatuur kan verwarming gerealiseerd worden door middel van elektrische verhitters. Elektrische verhitting is veelal een inefficiënte en dure methode van verhitting en is dan beter te vervangen door aardgas-, danwel stoomverhitting (15% energiebesparing mogelijk). Een gasgestookt systeem heeft een meerinvestering ten opzichte van elektrisch van circa € 60.000. Aandachtpunten zijn brandveiligheid (gasgestookt hoger risico en dus hogere verzekeringspremie) en beheersbaarheid van het proces (in de regel is elektrisch eenvoudiger te beheersen). In praktijk zal dit enkel bij nieuwbouw een aandachtspunt zijn om bijvoorbeeld elektrische verwarmingselementen bij het krimpen van seals en sleeves door gas- of stoomverwarming uit te voeren. Er zijn bedrijven bekend waarbij het reeds best practice (en dus voorschrift) is om aardgas toe te passen. Voorbeeld: multipack- en krimpheaters op gas.</v>
          </cell>
          <cell r="H270" t="str">
            <v>PE</v>
          </cell>
          <cell r="I270" t="str">
            <v>Procesmaatregelen</v>
          </cell>
          <cell r="J270" t="str">
            <v>Verbrandingsprocessen</v>
          </cell>
          <cell r="M270" t="str">
            <v>M</v>
          </cell>
          <cell r="N270" t="str">
            <v>Allard</v>
          </cell>
          <cell r="O270">
            <v>42444</v>
          </cell>
        </row>
        <row r="271">
          <cell r="B271">
            <v>263</v>
          </cell>
          <cell r="D271" t="str">
            <v/>
          </cell>
          <cell r="E271" t="str">
            <v>Frisdranken, Waters en Sappen</v>
          </cell>
          <cell r="F271" t="str">
            <v>Warmtepomp installeren op tunnelpasteur.</v>
          </cell>
          <cell r="G271" t="str">
            <v>Warmtepomp installeren op tunnelpasteur waarmee de warmte van het te lozen (warme) afvalwater kan worden hergebruikt voor het opwarmen van vers pasteurisatiewater. Of een warmtepomp installeren zinnig is, is zeer afhankelijk van de productie. Vezelrijke producten of suikerpasteurs behoeven hogere temperaturen; terugverdientijd warmtepomp is dan minder hoog. Bij het bottelen van bier is een warmtepomp al meer haalbaar. Er bestaan kant en klaar commerciële systemen.</v>
          </cell>
          <cell r="H271" t="str">
            <v>PE</v>
          </cell>
          <cell r="I271" t="str">
            <v>Procesmaatregelen</v>
          </cell>
          <cell r="J271" t="str">
            <v>Warmtewisselaars</v>
          </cell>
          <cell r="M271" t="str">
            <v>M</v>
          </cell>
          <cell r="N271" t="str">
            <v>Allard</v>
          </cell>
          <cell r="O271">
            <v>42444</v>
          </cell>
        </row>
        <row r="272">
          <cell r="B272">
            <v>264</v>
          </cell>
          <cell r="D272" t="str">
            <v/>
          </cell>
          <cell r="E272" t="str">
            <v>Frisdranken, Waters en Sappen</v>
          </cell>
          <cell r="F272" t="str">
            <v>Aanschaffen van omgekeerde osmose installatie.</v>
          </cell>
          <cell r="G272" t="str">
            <v>Installatie die in staat is om het proceswater te hergebruiken door toepassing van omgekeerde osmose. Hierdoor neemt de waterkwaliteit sterk toe en is dit geschikt om te gebruiken als productwater, waardoor het waterverbruik afneemt.</v>
          </cell>
          <cell r="H272" t="str">
            <v>KE</v>
          </cell>
          <cell r="I272" t="str">
            <v>Materiaalbesparing en -verbetering</v>
          </cell>
          <cell r="J272" t="str">
            <v>Materiaalbesparing</v>
          </cell>
          <cell r="M272" t="str">
            <v>M</v>
          </cell>
          <cell r="N272" t="str">
            <v>Allard</v>
          </cell>
          <cell r="O272">
            <v>42444</v>
          </cell>
        </row>
        <row r="273">
          <cell r="B273">
            <v>265</v>
          </cell>
          <cell r="D273" t="str">
            <v/>
          </cell>
          <cell r="E273" t="str">
            <v>Frisdranken, Waters en Sappen</v>
          </cell>
          <cell r="F273" t="str">
            <v>Concentreer zoveel mogelijk de wei voor transport.</v>
          </cell>
          <cell r="G273" t="str">
            <v>Dunne wei bevat meer water dan dikke wei. Voor transport kan beter dikke wei worden afgeleverd. Dit betekent minder energieverbruik voor transport. Er zal bekeken moeten worden op welke concentratie ingedikt kan worden in de marge van 25-30%. Daarnaast is het belang na te gaan hoe efficiënt het indikproces is verlopen; transportenergie is gering t.o.v. het energieverbruik in fabrieken.</v>
          </cell>
          <cell r="H273" t="str">
            <v>KE</v>
          </cell>
          <cell r="I273" t="str">
            <v>Optimalisatie distributie en mobiliteit</v>
          </cell>
          <cell r="J273" t="str">
            <v>Efficiënte planning en belading</v>
          </cell>
          <cell r="M273" t="str">
            <v>M</v>
          </cell>
          <cell r="N273" t="str">
            <v>Allard</v>
          </cell>
          <cell r="O273">
            <v>42444</v>
          </cell>
        </row>
        <row r="274">
          <cell r="B274">
            <v>266</v>
          </cell>
          <cell r="D274" t="str">
            <v/>
          </cell>
          <cell r="E274" t="str">
            <v>Frisdranken, Waters en Sappen</v>
          </cell>
          <cell r="F274" t="str">
            <v>Direct verpakken in consumenteneenheden.</v>
          </cell>
          <cell r="G274" t="str">
            <v>Door de producten direct te verpakken in consumenteenheden/verpakkingen en de transportverpakking over te slaan, wordt materiaal bespaard. Besparing zit ook in uitgespaarde drukinkt voor transportverpakkingen. Drukinktbesparing is onderzocht in de sector Koffiebranderijen, ketenbesparing is aanzienlijk.</v>
          </cell>
          <cell r="H274" t="str">
            <v>KE</v>
          </cell>
          <cell r="I274" t="str">
            <v>Optimalisatie distributie en mobiliteit</v>
          </cell>
          <cell r="J274" t="str">
            <v>Overig</v>
          </cell>
          <cell r="M274" t="str">
            <v>M</v>
          </cell>
          <cell r="N274" t="str">
            <v>Allard</v>
          </cell>
          <cell r="O274">
            <v>42444</v>
          </cell>
        </row>
        <row r="275">
          <cell r="B275">
            <v>267</v>
          </cell>
          <cell r="D275" t="str">
            <v/>
          </cell>
          <cell r="E275" t="str">
            <v>Frisdranken, Waters en Sappen</v>
          </cell>
          <cell r="F275" t="str">
            <v>Droge baan smering.</v>
          </cell>
          <cell r="G275" t="str">
            <v>Pas droge baan smering (d.m.v. teflon) toe in plaats van smering met water en zeep. Grootste besparing wordt gerealiseerd door vermindering van het gebruik van chemicaliën (5-10%). Daarnaast worden kosten bespaard op afvalwaterzuivering (minder chemicaliën in het effluent) en energiebesparing door vermindering wrijvingsverliezen (opgave leverancier: 8%). De eventuele waterbesparing wordt verwaarloosd door de noodzaak tot extra reinigingen (kortere reinigingscyclus). Voordeel is wel dat de vloeren onder de banen droger blijven.</v>
          </cell>
          <cell r="H275" t="str">
            <v>KE</v>
          </cell>
          <cell r="I275" t="str">
            <v>Materiaalbesparing en -verbetering</v>
          </cell>
          <cell r="J275" t="str">
            <v>Overig</v>
          </cell>
          <cell r="M275" t="str">
            <v>M</v>
          </cell>
          <cell r="N275" t="str">
            <v>Allard</v>
          </cell>
          <cell r="O275">
            <v>42444</v>
          </cell>
        </row>
        <row r="276">
          <cell r="B276">
            <v>268</v>
          </cell>
          <cell r="D276" t="str">
            <v/>
          </cell>
          <cell r="E276" t="str">
            <v>Frisdranken, Waters en Sappen</v>
          </cell>
          <cell r="F276" t="str">
            <v>Energiebesparing op materiaal door reductie van blikdikte.</v>
          </cell>
          <cell r="G276" t="str">
            <v>Reductie op materiaal levert bij de productie van blik aanzienlijke besparingen op.</v>
          </cell>
          <cell r="H276" t="str">
            <v>KE</v>
          </cell>
          <cell r="I276" t="str">
            <v>Materiaalbesparing en -verbetering</v>
          </cell>
          <cell r="J276" t="str">
            <v>Materiaalbesparing</v>
          </cell>
          <cell r="M276" t="str">
            <v>M</v>
          </cell>
          <cell r="N276" t="str">
            <v>Allard</v>
          </cell>
          <cell r="O276">
            <v>42444</v>
          </cell>
        </row>
        <row r="277">
          <cell r="B277">
            <v>269</v>
          </cell>
          <cell r="D277" t="str">
            <v/>
          </cell>
          <cell r="E277" t="str">
            <v>Frisdranken, Waters en Sappen</v>
          </cell>
          <cell r="F277" t="str">
            <v>Gebruik geïoniseerde lucht voor schoonmaken van blikjes.</v>
          </cell>
          <cell r="G277" t="str">
            <v>In plaats van water te gebruiken bij het schoonmaken van aluminium blikjes, neutraliseert de geïoniseerde lucht de ladingen op de blikjes, waardoor stofdeeltjes van het blik afvallen. Hierdoor wordt water bespaard. Energie wordt bespaard doordat pompen en spuiten van het water niet langer nodig is, terwijl wel extra energie nodig is voor het ioniseren van lucht. Het is nog onbekend of dit een netto energiebesparing oplevert.</v>
          </cell>
          <cell r="H277" t="str">
            <v>KE</v>
          </cell>
          <cell r="I277" t="str">
            <v>Materiaalbesparing en -verbetering</v>
          </cell>
          <cell r="J277" t="str">
            <v>Materiaalbesparing</v>
          </cell>
          <cell r="M277" t="str">
            <v>M</v>
          </cell>
          <cell r="N277" t="str">
            <v>Allard</v>
          </cell>
          <cell r="O277">
            <v>42444</v>
          </cell>
        </row>
        <row r="278">
          <cell r="B278">
            <v>270</v>
          </cell>
          <cell r="D278" t="str">
            <v/>
          </cell>
          <cell r="E278" t="str">
            <v>Frisdranken, Waters en Sappen</v>
          </cell>
          <cell r="F278" t="str">
            <v>Gebruik van plantaardige materialen in PET flessen.</v>
          </cell>
          <cell r="G278" t="str">
            <v>Kunststof voor de flessen (momenteel voornamelijk PET) kan (deels) geproduceerd worden uit biobased materialen. Dit kan een forse besparing in de keten opleveren. Om het effect te kwantificeren is het opstellen van een LCA - specifiek voor de beoogde vervanging - noodzakelijk. In deze LCA dient het energieverbruik in de huidige route om PET te produceren vergeleken te worden met het energieverbruik in de nieuwe route. In de LCA dient rekening gehouden te worden met de eventuele impact die de vervanging heeft op de recyclebaarheid. Haalbaarheid is afhankelijk van afnamevolume.</v>
          </cell>
          <cell r="H278" t="str">
            <v>KE</v>
          </cell>
          <cell r="I278" t="str">
            <v>Materiaalbesparing en -verbetering</v>
          </cell>
          <cell r="J278" t="str">
            <v>Grondstofsubstitutie door biotische materialen</v>
          </cell>
          <cell r="M278" t="str">
            <v>M</v>
          </cell>
          <cell r="N278" t="str">
            <v>Allard</v>
          </cell>
          <cell r="O278">
            <v>42444</v>
          </cell>
        </row>
        <row r="279">
          <cell r="B279">
            <v>271</v>
          </cell>
          <cell r="D279" t="str">
            <v/>
          </cell>
          <cell r="E279" t="str">
            <v>Frisdranken, Waters en Sappen</v>
          </cell>
          <cell r="F279" t="str">
            <v>Hergebruik van natronloog en terugwinnen van warmte.</v>
          </cell>
          <cell r="G279" t="str">
            <v>In het productieproces wordt loog gebruikt bij de CIP installatie, de flessenspoelmachine en evt. andere reinigingsprocessen. Na gebruik wordt de vervuilde loogoplossing afgevoerd naar de riolering. Het terugwinnen van vervuilde reinigingsvloeistoffen zoals loog is een relatief nieuwe toepassing. Door het toepassen van membraanfiltratietechniek (nanofiltratie) is hergebruik van de loog na filtratie mogelijk. Wereldwijd zijn er inmiddels meer dan 30 installaties operationeel, met name binnen de zuivelindustrie. Naast hergebruik van water en loog bestaat de grootste energiebesparing uit het terugwinnen van de warmtecomponent van het CIP-water (80 graden CIP retour).</v>
          </cell>
          <cell r="H279" t="str">
            <v>KE</v>
          </cell>
          <cell r="I279" t="str">
            <v>Materiaalbesparing en -verbetering</v>
          </cell>
          <cell r="J279" t="str">
            <v>Materiaalbesparing</v>
          </cell>
          <cell r="M279" t="str">
            <v>M</v>
          </cell>
          <cell r="N279" t="str">
            <v>Allard</v>
          </cell>
          <cell r="O279">
            <v>42444</v>
          </cell>
        </row>
        <row r="280">
          <cell r="B280">
            <v>272</v>
          </cell>
          <cell r="D280" t="str">
            <v/>
          </cell>
          <cell r="E280" t="str">
            <v>Frisdranken, Waters en Sappen</v>
          </cell>
          <cell r="F280" t="str">
            <v>Minder koelen producten in de keten.</v>
          </cell>
          <cell r="G280" t="str">
            <v>Wanneer de temperatuur van de producten over de keten beter wordt beheerst, hoeven de producten niet onnodig lager te worden gekoeld dan noodzakelijk voor een goede conservering. SMART-labels is een methode om de ketentemperatuur beter te beheersen. Deze labels monitoren de temperatuur van de producten in de keten. Met deze informatie kan er worden gestuurd op een betere temperatuurbeheersing in de keten. Een verhoging van de temperatuur in de keten heeft om de volgende drie redenen energiebesparing tot gevolg;
• Minder in te koelen (besparing te bepalen met E = Cp x M dT)
• Minder transmissieverlies. (door minder groot verschil tussen de binnen en buiten temperatuur dT; minder transmissieverlies wat moet worden teruggekoeld. Besparing is afhankelijk van de isolatie)
• Verdampingstemperatuur van de koelinstallatie kan hoger. (Elke graad dat de verdamper hoger kan worden afgesteld heeft 2,5% energiebesparing tot gevolg).</v>
          </cell>
          <cell r="H280" t="str">
            <v>KE</v>
          </cell>
          <cell r="I280" t="str">
            <v>Optimalisatie distributie en mobiliteit</v>
          </cell>
          <cell r="J280" t="str">
            <v>Overig</v>
          </cell>
          <cell r="M280" t="str">
            <v>M</v>
          </cell>
          <cell r="N280" t="str">
            <v>Allard</v>
          </cell>
          <cell r="O280">
            <v>42444</v>
          </cell>
        </row>
        <row r="281">
          <cell r="B281">
            <v>273</v>
          </cell>
          <cell r="D281" t="str">
            <v/>
          </cell>
          <cell r="E281" t="str">
            <v>Frisdranken, Waters en Sappen</v>
          </cell>
          <cell r="F281" t="str">
            <v>Minder suiker in producten of vervangen door natuurlijk suikers.</v>
          </cell>
          <cell r="G281" t="str">
            <v>Minder suiker in producten of vervangen door natuurlijk suikers.</v>
          </cell>
          <cell r="H281" t="str">
            <v>KE</v>
          </cell>
          <cell r="I281" t="str">
            <v>Materiaalbesparing en -verbetering</v>
          </cell>
          <cell r="J281" t="str">
            <v>Materiaalbesparing</v>
          </cell>
          <cell r="M281" t="str">
            <v>M</v>
          </cell>
          <cell r="N281" t="str">
            <v>Allard</v>
          </cell>
          <cell r="O281">
            <v>42444</v>
          </cell>
        </row>
        <row r="282">
          <cell r="B282">
            <v>274</v>
          </cell>
          <cell r="D282" t="str">
            <v/>
          </cell>
          <cell r="E282" t="str">
            <v>Frisdranken, Waters en Sappen</v>
          </cell>
          <cell r="F282" t="str">
            <v>Opstellen waterbalans gekoppeld aan monitoring watergebruik.</v>
          </cell>
          <cell r="G282" t="str">
            <v>Om de verschillende waterstromen binnen een productieproces of het gehele bedrijf in kaart te brengen wordt doorgaans een waterbalans opgesteld. Om inzicht te krijgen in de huidige status, kan een logboek gebruikt worden. Alle inkomende en uitgaande (water)stromen worden daarin per processtap geïnventariseerd op hoeveelheid/debiet, temperatuur, kosten, druk en kwaliteit.
- In het logboek kan worden bijgehouden waar zich (kwaliteits)problemen (CCP's) voordoen en welke effluentkwaliteit (afvalwater) bereikt kan worden. 
- Eventuele lekken kunnen op deze manier opgespoord en verholpen worden. 
- Verder kan het bedrijf beter voorspellen wanneer zich opnieuw problemen zullen voordoen. Per processtap wordt een beeld gevormd van de hoeveelheid water die gebruikt wordt. Op deze manier kan per processtap bepaald worden of er maatregelen genomen moeten worden om in die specifieke stap het waterverbruik te beperken.
- De cijfergegevens kunnen bijvoorbeeld maandelijks gebundeld worden in een grafiek en voorgelegd worden aan het personeel (van werknemers tot directie).
- hergebruik spoelwater, spoelwater en/of regenwater rekening houdend met
  hygiëne aspecten is ook een onderdeel van watermanagement
- optimaliseren van het spoelwaterverbruik bij de ontijzering van bronwater is 
  ook een belangrijk aspect binnen watermanagement.</v>
          </cell>
          <cell r="H282" t="str">
            <v>KE</v>
          </cell>
          <cell r="I282" t="str">
            <v>Materiaalbesparing en -verbetering</v>
          </cell>
          <cell r="J282" t="str">
            <v>Materiaalbesparing</v>
          </cell>
          <cell r="M282" t="str">
            <v>M</v>
          </cell>
          <cell r="N282" t="str">
            <v>Allard</v>
          </cell>
          <cell r="O282">
            <v>42444</v>
          </cell>
        </row>
        <row r="283">
          <cell r="B283">
            <v>275</v>
          </cell>
          <cell r="D283" t="str">
            <v/>
          </cell>
          <cell r="E283" t="str">
            <v>Frisdranken, Waters en Sappen</v>
          </cell>
          <cell r="F283" t="str">
            <v>Optimaliseer het distributieproces.</v>
          </cell>
          <cell r="G283" t="str">
            <v>Het opnieuw beschouwen van de transportmogelijkheden van bulkgoederen van bijvoorbeeld de weg naar een andere modaliteit (binnenvaart of spoor) kan vanuit kosten- en milieuperspectief een interessante optie zijn. Wel is het daarvoor noodzakelijk, dat een laad- en losplaats van en naar deze modaliteit beschikbaar is. Lokale samenwerking met andere verladers kan vaak helpen om de hoge investeringskosten te delen en meer volume te creëren. Daarnaast kan (indien mogelijk) kritisch worden gekeken naar verandering van de bestaande distributielocaties om het transport te optimaliseren.
Voorbeeld: In Nederland vindt ruim de helft van het goederenvervoer plaats over de weg, terwijl de energie-intensiteit, uitgedrukt in MJ/ton per km, voor vervoer over de weg hoger is dan voor vervoer over spoor en water. Ter indicatie: vervoer per vrachtwagen -&gt; 0,85 MJ/tonkm, vervoer per trein -&gt; 0,37 MJ/tonkm, vervoer per schip -&gt; 0,28 MJ/tonkm.</v>
          </cell>
          <cell r="H283" t="str">
            <v>KE</v>
          </cell>
          <cell r="I283" t="str">
            <v>Optimalisatie distributie en mobiliteit</v>
          </cell>
          <cell r="J283" t="str">
            <v>Verschuiving van transportmodaliteit</v>
          </cell>
          <cell r="M283" t="str">
            <v>M</v>
          </cell>
          <cell r="N283" t="str">
            <v>Allard</v>
          </cell>
          <cell r="O283">
            <v>42444</v>
          </cell>
        </row>
        <row r="284">
          <cell r="B284">
            <v>276</v>
          </cell>
          <cell r="D284" t="str">
            <v/>
          </cell>
          <cell r="E284" t="str">
            <v>Frisdranken, Waters en Sappen</v>
          </cell>
          <cell r="F284" t="str">
            <v>Pas Elektrisch Chemische Activatie technologie (ECA) toe voor CIP.</v>
          </cell>
          <cell r="G284" t="str">
            <v>ECA technologie maakt gebruik van water, zout (natriumchloride) en elektriciteit, om door middel van elektrolyse een desinfectant (hypochloorzuur) en een detergent te produceren. Deze oplossingen vervangen de chemicaliën uit het reguliere CIP proces (veelal natriumhypochloriet en natronloog), waardoor deze chemicaliën worden bespaard. Doordat een regulier CIP proces vaak uit 5 stappen bestaat en ECA technologie minder stappen behoeft, leidt ECA technologie eveneens tot een lager watergebruik en een kortere schoonmaaktijd. Daarnaast vindt het ECA proces plaats bij kamertemperatuur, waardoor ook extra energie wordt bespaard. Geadviseerd wordt om een LCA te maken voor de specifieke situatie. Het is niet bekend of het gebruik van zout om d.m.v. elektrolyse hypochloorzuur te maken in Nederland is toegestaan. Voorwaarde is dat dit in een suikeromgeving van toepassing is.</v>
          </cell>
          <cell r="H284" t="str">
            <v>KE</v>
          </cell>
          <cell r="I284" t="str">
            <v>Materiaalbesparing en -verbetering</v>
          </cell>
          <cell r="J284" t="str">
            <v>Materiaalbesparing</v>
          </cell>
          <cell r="M284" t="str">
            <v>M</v>
          </cell>
          <cell r="N284" t="str">
            <v>Allard</v>
          </cell>
          <cell r="O284">
            <v>42444</v>
          </cell>
        </row>
        <row r="285">
          <cell r="B285">
            <v>277</v>
          </cell>
          <cell r="D285" t="str">
            <v/>
          </cell>
          <cell r="E285" t="str">
            <v>Frisdranken, Waters en Sappen</v>
          </cell>
          <cell r="F285" t="str">
            <v>Processtappen voorkomen door samenwerking leverancier en verwerker op locatie.</v>
          </cell>
          <cell r="G285" t="str">
            <v>Voorkom processtappen als drogen, verdampen en invriezen door samenwerking op locatie (leverancier en verwerker bij elkaar in de buurt). Haalbaarheid afhankelijk van of processtappen qua tijdigheid op elkaar afgestemd kunnen worden.</v>
          </cell>
          <cell r="H285" t="str">
            <v>KE</v>
          </cell>
          <cell r="I285" t="str">
            <v>Samenwerking op locatie: overig (niet warmte- of koude-uitwisseling)</v>
          </cell>
          <cell r="J285" t="str">
            <v>Overig</v>
          </cell>
          <cell r="M285" t="str">
            <v>M</v>
          </cell>
          <cell r="N285" t="str">
            <v>Allard</v>
          </cell>
          <cell r="O285">
            <v>42444</v>
          </cell>
        </row>
        <row r="286">
          <cell r="B286">
            <v>278</v>
          </cell>
          <cell r="D286" t="str">
            <v/>
          </cell>
          <cell r="E286" t="str">
            <v>Frisdranken, Waters en Sappen</v>
          </cell>
          <cell r="F286" t="str">
            <v>Verhoog integratie van procesbewerking om bewegingen van ingrediënten en componenten te verkleinen.</v>
          </cell>
          <cell r="G286" t="str">
            <v>In de productie van frisdranken worden verschillende producten gebruikt voor het uiteindelijke product. Naast vooral water zijn dit onder andere koolzuurgas, suikers, aroma's, vruchtensappen en zuur. Deze maatregel behelst het optimaliseren van de vorm waarin producten worden getransporteerd. Belangrijk is hierbij steeds een integrale afweging te maken (bv: een besparing door niet te concentreren levert een  ontsparing op transportvolumes).</v>
          </cell>
          <cell r="H286" t="str">
            <v>KE</v>
          </cell>
          <cell r="I286" t="str">
            <v>Optimalisatie distributie en mobiliteit</v>
          </cell>
          <cell r="J286" t="str">
            <v>Efficiënte planning en belading</v>
          </cell>
          <cell r="M286" t="str">
            <v>M</v>
          </cell>
          <cell r="N286" t="str">
            <v>Allard</v>
          </cell>
          <cell r="O286">
            <v>42444</v>
          </cell>
        </row>
        <row r="287">
          <cell r="B287">
            <v>279</v>
          </cell>
          <cell r="D287" t="str">
            <v/>
          </cell>
          <cell r="E287" t="str">
            <v>Frisdranken, Waters en Sappen</v>
          </cell>
          <cell r="F287" t="str">
            <v>Vermindering verbruik (pallet)wikkelfolie.</v>
          </cell>
          <cell r="G287" t="str">
            <v>Vermindering verbruik (pallet)wikkelfolie.</v>
          </cell>
          <cell r="H287" t="str">
            <v>KE</v>
          </cell>
          <cell r="I287" t="str">
            <v>Materiaalbesparing en -verbetering</v>
          </cell>
          <cell r="J287" t="str">
            <v>Materiaalbesparing</v>
          </cell>
          <cell r="M287" t="str">
            <v>M</v>
          </cell>
          <cell r="N287" t="str">
            <v>Allard</v>
          </cell>
          <cell r="O287">
            <v>42444</v>
          </cell>
        </row>
        <row r="288">
          <cell r="B288">
            <v>280</v>
          </cell>
          <cell r="D288" t="str">
            <v/>
          </cell>
          <cell r="E288" t="str">
            <v>Frisdranken, Waters en Sappen</v>
          </cell>
          <cell r="F288" t="str">
            <v>Zelf flessen blazen in plaats van inkopen.</v>
          </cell>
          <cell r="G288" t="str">
            <v>Hierbij worden de pre-forms van de flessen i.p.v. de geblazen flessen naar fabrikant getransporteerd waar de flessen gevuld worden. Het resultaat is dat er minder volume getransporteerd wordt, resulterend in minder ritten tussen flessenfabrikant en FWS-fabrikant. Deze maatregel behoeft nader onderzoek m.b.t. haalbaarheid.</v>
          </cell>
          <cell r="H288" t="str">
            <v>KE</v>
          </cell>
          <cell r="I288" t="str">
            <v>Optimalisatie distributie en mobiliteit</v>
          </cell>
          <cell r="J288" t="str">
            <v>Efficiënte planning en belading</v>
          </cell>
          <cell r="M288" t="str">
            <v>M</v>
          </cell>
          <cell r="N288" t="str">
            <v>Allard</v>
          </cell>
          <cell r="O288">
            <v>42444</v>
          </cell>
        </row>
        <row r="289">
          <cell r="B289">
            <v>281</v>
          </cell>
          <cell r="D289" t="str">
            <v/>
          </cell>
          <cell r="E289" t="str">
            <v>Frisdranken, Waters en Sappen</v>
          </cell>
          <cell r="F289" t="str">
            <v>Gebruik alternatieve (bio)brandstoffen voor transportmiddelen.</v>
          </cell>
          <cell r="G289" t="str">
            <v>De zgn. eerste-generatie-biodiesel die nu beschikbaar is wordt gemaakt van plantaardige of dierlijke olie en vet. Door het “veresteren” van de olie tot methylesther (PME) krijgt het eindproduct dieselkwaliteit. Het is eigenlijk pure biologische olie zonder de glycerine (een dikke gelei) waardoor het dezelfde vloeibaarheid (viscositeit) heeft als fossiele diesel. Ieder dieselvoertuig loopt goed op biodiesel. In de uitlaatgassen van biodiesel-voertuigen daalt de CO2 met circa 30-50% en het fijnstof met circa 50%.  Door het hogere cetaangetal wordt biodiesel echter warmer in de motor dan gewone diesel, waardoor een hogere uitstoot van NOx (stikstofdioxide) ontstaat, wat zure regen veroorzaakt. Daar is echter inmiddels wel een technische oplossing voor beschikbaar 
Het is ook mogelijk vrachtwagens op een mengsel van 50% biobrandstof en 50% gewone diesel te laten rijden.
.</v>
          </cell>
          <cell r="H289" t="str">
            <v>DE</v>
          </cell>
          <cell r="I289" t="str">
            <v>Biomassa</v>
          </cell>
          <cell r="J289" t="str">
            <v>Biobrandstoffen voor vervoer</v>
          </cell>
          <cell r="M289" t="str">
            <v>M</v>
          </cell>
          <cell r="N289" t="str">
            <v>Allard</v>
          </cell>
          <cell r="O289">
            <v>42444</v>
          </cell>
        </row>
        <row r="290">
          <cell r="B290">
            <v>282</v>
          </cell>
          <cell r="D290" t="str">
            <v/>
          </cell>
          <cell r="E290" t="str">
            <v>Frisdranken, Waters en Sappen</v>
          </cell>
          <cell r="F290" t="str">
            <v>Inzet van ecologisch geteelde grondstoffen.</v>
          </cell>
          <cell r="G290" t="str">
            <v>Info via Nature&amp;More, met name Nature&amp;Soil: LCA incl. afwentelingskosten. Waarschijnlijk alleen relevant voor sapverwerkers. Opdracht nodig van retailer.</v>
          </cell>
          <cell r="H290" t="str">
            <v>KE</v>
          </cell>
          <cell r="I290" t="str">
            <v>Materiaalbesparing en -verbetering</v>
          </cell>
          <cell r="J290" t="str">
            <v>Grondstofsubstitutie door overige materialen met lagere CO₂- uitstoot in levenscyclus</v>
          </cell>
          <cell r="M290" t="str">
            <v>M</v>
          </cell>
          <cell r="N290" t="str">
            <v>Allard</v>
          </cell>
          <cell r="O290">
            <v>42444</v>
          </cell>
        </row>
        <row r="291">
          <cell r="B291">
            <v>283</v>
          </cell>
          <cell r="D291" t="str">
            <v/>
          </cell>
          <cell r="E291" t="str">
            <v>Gieterijen</v>
          </cell>
          <cell r="F291" t="str">
            <v>Afzuiging - beperk luchtdebiet afzuiging door systeemontwerp.</v>
          </cell>
          <cell r="G291" t="str">
            <v>Gerichte/gecompartimeerde afzuiging kan bijvoorbeeld toegepast worden door lokale/gecompartimeerde afzuigkappen toe te passen bij vormerij en inductieovens.</v>
          </cell>
          <cell r="H291" t="str">
            <v>PE</v>
          </cell>
          <cell r="I291" t="str">
            <v>Installaties, gebouwen en vervoer</v>
          </cell>
          <cell r="J291" t="str">
            <v>Ventilatie</v>
          </cell>
          <cell r="M291" t="str">
            <v>M</v>
          </cell>
          <cell r="N291" t="str">
            <v>Allard</v>
          </cell>
          <cell r="O291">
            <v>42444</v>
          </cell>
        </row>
        <row r="292">
          <cell r="B292">
            <v>284</v>
          </cell>
          <cell r="D292" t="str">
            <v/>
          </cell>
          <cell r="E292" t="str">
            <v>Gieterijen</v>
          </cell>
          <cell r="F292" t="str">
            <v>Koepelovens - optimaliseren zuurstofverrijking.</v>
          </cell>
          <cell r="G292" t="str">
            <v>Bij een (koude wind) koepeloven kan zuurstoftoevoeging aan de verbrandingslucht het rendement van de oven verhogen en dus energie besparen.</v>
          </cell>
          <cell r="H292" t="str">
            <v>PE</v>
          </cell>
          <cell r="I292" t="str">
            <v>Procesmaatregelen</v>
          </cell>
          <cell r="J292" t="str">
            <v>Ovens</v>
          </cell>
          <cell r="M292" t="str">
            <v>M</v>
          </cell>
          <cell r="N292" t="str">
            <v>Allard</v>
          </cell>
          <cell r="O292">
            <v>42444</v>
          </cell>
        </row>
        <row r="293">
          <cell r="B293">
            <v>285</v>
          </cell>
          <cell r="D293" t="str">
            <v/>
          </cell>
          <cell r="E293" t="str">
            <v>Gieterijen</v>
          </cell>
          <cell r="F293" t="str">
            <v>Materiaalrendement - Optimaliseren modelplaat belegging.</v>
          </cell>
          <cell r="G293" t="str">
            <v>Het te gieten volume van verbindingsstukken, gietlopen e.d. kan door een verbeterde modelplaatbelegging gereduceerd worden. Besparing door preventie van smeltenergie van omlopen.</v>
          </cell>
          <cell r="H293" t="str">
            <v>PE</v>
          </cell>
          <cell r="I293" t="str">
            <v>Procesmaatregelen</v>
          </cell>
          <cell r="J293" t="str">
            <v>Overig</v>
          </cell>
          <cell r="M293" t="str">
            <v>M</v>
          </cell>
          <cell r="N293" t="str">
            <v>Allard</v>
          </cell>
          <cell r="O293">
            <v>42444</v>
          </cell>
        </row>
        <row r="294">
          <cell r="B294">
            <v>286</v>
          </cell>
          <cell r="D294" t="str">
            <v/>
          </cell>
          <cell r="E294" t="str">
            <v>Gieterijen</v>
          </cell>
          <cell r="F294" t="str">
            <v>Ovens - optimaliseren branderregeling.</v>
          </cell>
          <cell r="G294" t="str">
            <v>Als een brander niet optimaal is afgesteld, respectievelijk geregeld wordt, kunnen (onnodige) warmteverliezen ontstaan door een te hoge rookgastemperatuur; door een te hoge luchtovermaat en door ventilatieverliezen die optreden bij frequent in en uitschakelen.</v>
          </cell>
          <cell r="H294" t="str">
            <v>PE</v>
          </cell>
          <cell r="I294" t="str">
            <v>Procesmaatregelen</v>
          </cell>
          <cell r="J294" t="str">
            <v>Ovens</v>
          </cell>
          <cell r="M294" t="str">
            <v>M</v>
          </cell>
          <cell r="N294" t="str">
            <v>Allard</v>
          </cell>
          <cell r="O294">
            <v>42444</v>
          </cell>
        </row>
        <row r="295">
          <cell r="B295">
            <v>287</v>
          </cell>
          <cell r="D295" t="str">
            <v/>
          </cell>
          <cell r="E295" t="str">
            <v>Gieterijen</v>
          </cell>
          <cell r="F295" t="str">
            <v>Grondstofinzet - hoger aandeel schroot - secundair metaal.</v>
          </cell>
          <cell r="G295" t="str">
            <v>Bij de inzet van meer schroot hoeft minder primair materiaal geproduceerd te worden. Het verwerken van primair materiaal kost meer energie dan het verwerken van schroot. Door de inzet van schroot kan het energieverbruik gereduceerd worden met het verschil tussen het energieverbruik voor de productie van primair materiaal en het energieverbruik voor het insmelten van schroot.</v>
          </cell>
          <cell r="H295" t="str">
            <v>KE</v>
          </cell>
          <cell r="I295" t="str">
            <v>Materiaalbesparing en -verbetering</v>
          </cell>
          <cell r="J295" t="str">
            <v>Grondstofsubstitutie door materialen met lagere GER-waarden</v>
          </cell>
          <cell r="M295" t="str">
            <v>M</v>
          </cell>
          <cell r="N295" t="str">
            <v>Allard</v>
          </cell>
          <cell r="O295">
            <v>42444</v>
          </cell>
        </row>
        <row r="296">
          <cell r="B296">
            <v>288</v>
          </cell>
          <cell r="D296" t="str">
            <v/>
          </cell>
          <cell r="E296" t="str">
            <v>Gieterijen</v>
          </cell>
          <cell r="F296" t="str">
            <v>Materiaalrendement - productieafval en -uitval inzetten als grondstof.</v>
          </cell>
          <cell r="G296" t="str">
            <v>Indien productieafval en uitval niet te voorkomen is het wellicht mogelijk dit intern te hergebruiken. Hierdoor hoeft minder materiaal ingekocht te worden waardoor een materiaalbesparing wordt gerealiseerd.</v>
          </cell>
          <cell r="H296" t="str">
            <v>KE</v>
          </cell>
          <cell r="I296" t="str">
            <v>Materiaalbesparing en -verbetering</v>
          </cell>
          <cell r="J296" t="str">
            <v>Grondstofsubstitutie door materialen met lagere GER-waarden</v>
          </cell>
          <cell r="M296" t="str">
            <v>M</v>
          </cell>
          <cell r="N296" t="str">
            <v>Allard</v>
          </cell>
          <cell r="O296">
            <v>42444</v>
          </cell>
        </row>
        <row r="297">
          <cell r="B297">
            <v>289</v>
          </cell>
          <cell r="D297" t="str">
            <v/>
          </cell>
          <cell r="E297" t="str">
            <v>Gieterijen</v>
          </cell>
          <cell r="F297" t="str">
            <v>Afzuiging - beperk luchtdebiet op basis van momentane behoefte.</v>
          </cell>
          <cell r="G297" t="str">
            <v>Ventileer niet meer dan noodzakelijk (hoog/laag stand of frequentieregeling, afschakelen van ovens die uit staan). Dit bespaart warmte en elektriciteit.</v>
          </cell>
          <cell r="H297" t="str">
            <v>PE</v>
          </cell>
          <cell r="I297" t="str">
            <v>Installaties, gebouwen en vervoer</v>
          </cell>
          <cell r="J297" t="str">
            <v>Ventilatie</v>
          </cell>
          <cell r="M297" t="str">
            <v>M</v>
          </cell>
          <cell r="N297" t="str">
            <v>Allard</v>
          </cell>
          <cell r="O297">
            <v>42444</v>
          </cell>
        </row>
        <row r="298">
          <cell r="B298">
            <v>290</v>
          </cell>
          <cell r="D298" t="str">
            <v/>
          </cell>
          <cell r="E298" t="str">
            <v>Gieterijen</v>
          </cell>
          <cell r="F298" t="str">
            <v>Afzuiging - efficiënter filters reinigen.</v>
          </cell>
          <cell r="G298" t="str">
            <v>Beperk nadraaitijd afzuiginstallatie t.b.v. filterreiniging.</v>
          </cell>
          <cell r="H298" t="str">
            <v>PE</v>
          </cell>
          <cell r="I298" t="str">
            <v>Procesmaatregelen</v>
          </cell>
          <cell r="J298" t="str">
            <v>Overig</v>
          </cell>
          <cell r="M298" t="str">
            <v>M</v>
          </cell>
          <cell r="N298" t="str">
            <v>Allard</v>
          </cell>
          <cell r="O298">
            <v>42444</v>
          </cell>
        </row>
        <row r="299">
          <cell r="B299">
            <v>291</v>
          </cell>
          <cell r="D299" t="str">
            <v/>
          </cell>
          <cell r="E299" t="str">
            <v>Gieterijen</v>
          </cell>
          <cell r="F299" t="str">
            <v>Afzuiging - gebruik buitenlucht bij straalcabines.</v>
          </cell>
          <cell r="G299" t="str">
            <v>Met het aanzuigen van buitenlucht voor straalcabines kan men voorkomen dat deze lucht eerst moet worden opgewarmd in de hal. Besparing op halverwarming.</v>
          </cell>
          <cell r="H299" t="str">
            <v>PE</v>
          </cell>
          <cell r="I299" t="str">
            <v>Installaties, gebouwen en vervoer</v>
          </cell>
          <cell r="J299" t="str">
            <v>Ventilatie</v>
          </cell>
          <cell r="M299" t="str">
            <v>M</v>
          </cell>
          <cell r="N299" t="str">
            <v>Allard</v>
          </cell>
          <cell r="O299">
            <v>42444</v>
          </cell>
        </row>
        <row r="300">
          <cell r="B300">
            <v>292</v>
          </cell>
          <cell r="D300" t="str">
            <v/>
          </cell>
          <cell r="E300" t="str">
            <v>Gieterijen</v>
          </cell>
          <cell r="F300" t="str">
            <v>Gietautomaat - betere isolatie.</v>
          </cell>
          <cell r="G300" t="str">
            <v>Door verbeterde isolatie van de buffer worden transmissieverliezen beperkt.</v>
          </cell>
          <cell r="H300" t="str">
            <v>PE</v>
          </cell>
          <cell r="I300" t="str">
            <v>Procesmaatregelen</v>
          </cell>
          <cell r="J300" t="str">
            <v>Overig</v>
          </cell>
          <cell r="M300" t="str">
            <v>M</v>
          </cell>
          <cell r="N300" t="str">
            <v>Allard</v>
          </cell>
          <cell r="O300">
            <v>42444</v>
          </cell>
        </row>
        <row r="301">
          <cell r="B301">
            <v>293</v>
          </cell>
          <cell r="D301" t="str">
            <v/>
          </cell>
          <cell r="E301" t="str">
            <v>Gieterijen</v>
          </cell>
          <cell r="F301" t="str">
            <v>Gieten - productiecapaciteit verhogen door beperken tijd t.b.v. productwissel.</v>
          </cell>
          <cell r="G301" t="str">
            <v>Een hogere productiecapaciteit zorgt voor een lager specifiek energieverbruik, doordat de basislast over een hogere productie verdeeld wordt. Bij een kleine totale productie  zal de bedrijfstijd en dus het energieverbruik in basislast afnemen.</v>
          </cell>
          <cell r="H301" t="str">
            <v>PE</v>
          </cell>
          <cell r="I301" t="str">
            <v>Procesmaatregelen</v>
          </cell>
          <cell r="J301" t="str">
            <v>Overig</v>
          </cell>
          <cell r="M301" t="str">
            <v>M</v>
          </cell>
          <cell r="N301" t="str">
            <v>Allard</v>
          </cell>
          <cell r="O301">
            <v>42444</v>
          </cell>
        </row>
        <row r="302">
          <cell r="B302">
            <v>294</v>
          </cell>
          <cell r="D302" t="str">
            <v/>
          </cell>
          <cell r="E302" t="str">
            <v>Gieterijen</v>
          </cell>
          <cell r="F302" t="str">
            <v>Gieterij - logistiek optimaliseren.</v>
          </cell>
          <cell r="G302" t="str">
            <v>Interne Logistiek optimaliseren betekent:
- beperken warmhoudtijden;
- vormplaatwissel binnen takttijd geeft flexibiliteit in productmix;
- afstemming vormerij op smeltcapaciteit van oven;
- beperken warmteverlies vloeibaar metaal tijdens transport;
- juiste grootte van transportpannen toepassen;
- routing gieterij.</v>
          </cell>
          <cell r="H302" t="str">
            <v>PE</v>
          </cell>
          <cell r="I302" t="str">
            <v>Procesmaatregelen</v>
          </cell>
          <cell r="J302" t="str">
            <v>Overig</v>
          </cell>
          <cell r="M302" t="str">
            <v>M</v>
          </cell>
          <cell r="N302" t="str">
            <v>Allard</v>
          </cell>
          <cell r="O302">
            <v>42444</v>
          </cell>
        </row>
        <row r="303">
          <cell r="B303">
            <v>295</v>
          </cell>
          <cell r="D303" t="str">
            <v/>
          </cell>
          <cell r="E303" t="str">
            <v>Gieterijen</v>
          </cell>
          <cell r="F303" t="str">
            <v>Gieterij - planning optimaliseren.</v>
          </cell>
          <cell r="G303" t="str">
            <v>Optimale planning heeft betrekking op:
- beperken bedrijfstijd ovens;
- overgang legeringen;
- juiste volgorde gietingen i.v.m. gewenste giettemperatuur;
- afstemming geplande gietcapaciteit met beschikbare smelt- en transportcapaciteit.</v>
          </cell>
          <cell r="H303" t="str">
            <v>PE</v>
          </cell>
          <cell r="I303" t="str">
            <v>Energiezorg en gedragsmaatregelen</v>
          </cell>
          <cell r="J303" t="str">
            <v>Overig</v>
          </cell>
          <cell r="M303" t="str">
            <v>M</v>
          </cell>
          <cell r="N303" t="str">
            <v>Allard</v>
          </cell>
          <cell r="O303">
            <v>42444</v>
          </cell>
        </row>
        <row r="304">
          <cell r="B304">
            <v>296</v>
          </cell>
          <cell r="D304" t="str">
            <v/>
          </cell>
          <cell r="E304" t="str">
            <v>Gieterijen</v>
          </cell>
          <cell r="F304" t="str">
            <v>Gieterij - voorkom stilstand optimaliseren onderhoud.</v>
          </cell>
          <cell r="G304" t="str">
            <v>Procesonderbrekingen zorgen voor een minder betrouwbaar, minder efficiënt proces. Goed preventief onderhoud beperkt het aantal ongeplande procesonderbrekingen.</v>
          </cell>
          <cell r="H304" t="str">
            <v>PE</v>
          </cell>
          <cell r="I304" t="str">
            <v>Energiezorg en gedragsmaatregelen</v>
          </cell>
          <cell r="J304" t="str">
            <v>Gedragsmaatregelen / energiemonitoring</v>
          </cell>
          <cell r="M304" t="str">
            <v>M</v>
          </cell>
          <cell r="N304" t="str">
            <v>Allard</v>
          </cell>
          <cell r="O304">
            <v>42444</v>
          </cell>
        </row>
        <row r="305">
          <cell r="B305">
            <v>297</v>
          </cell>
          <cell r="D305" t="str">
            <v/>
          </cell>
          <cell r="E305" t="str">
            <v>Gieterijen</v>
          </cell>
          <cell r="F305" t="str">
            <v>Gloeiovens - lagere (gemiddelde) temperatuur.</v>
          </cell>
          <cell r="G305" t="str">
            <v>Door gloeiovens in het weekend in temperatuur terug te regelen / uit te zetten worden warmteverliezen beperkt.</v>
          </cell>
          <cell r="H305" t="str">
            <v>PE</v>
          </cell>
          <cell r="I305" t="str">
            <v>Energiezorg en gedragsmaatregelen</v>
          </cell>
          <cell r="J305" t="str">
            <v>Overig</v>
          </cell>
          <cell r="M305" t="str">
            <v>M</v>
          </cell>
          <cell r="N305" t="str">
            <v>Allard</v>
          </cell>
          <cell r="O305">
            <v>42444</v>
          </cell>
        </row>
        <row r="306">
          <cell r="B306">
            <v>298</v>
          </cell>
          <cell r="D306" t="str">
            <v/>
          </cell>
          <cell r="E306" t="str">
            <v>Gieterijen</v>
          </cell>
          <cell r="F306" t="str">
            <v>Gloeiovens: betere isolatie ovenwanden.</v>
          </cell>
          <cell r="G306" t="str">
            <v>Een verbeterde wandisolatie zal een besparing op het verbruik opleveren. In samenwerking met leveranciers van isolatiematerialen zou men kunnen onderzoeken of er nieuwe, verbeterde en geschikte isolerende materialen beschikbaar zijn.</v>
          </cell>
          <cell r="H306" t="str">
            <v>PE</v>
          </cell>
          <cell r="I306" t="str">
            <v>Procesmaatregelen</v>
          </cell>
          <cell r="J306" t="str">
            <v>Ovens</v>
          </cell>
          <cell r="M306" t="str">
            <v>M</v>
          </cell>
          <cell r="N306" t="str">
            <v>Allard</v>
          </cell>
          <cell r="O306">
            <v>42444</v>
          </cell>
        </row>
        <row r="307">
          <cell r="B307">
            <v>299</v>
          </cell>
          <cell r="D307" t="str">
            <v/>
          </cell>
          <cell r="E307" t="str">
            <v>Gieterijen</v>
          </cell>
          <cell r="F307" t="str">
            <v>Gloeiovens: onderhoud isolatie.</v>
          </cell>
          <cell r="G307" t="str">
            <v>Door regelmatig onderhoud van het isolatiemateriaal van gloeiovens blijven de wandverliezen en het verbruik beperkt. Met een infraroodcamera kan men warmtelekken zichtbaar laten maken.</v>
          </cell>
          <cell r="H307" t="str">
            <v>PE</v>
          </cell>
          <cell r="I307" t="str">
            <v>Procesmaatregelen</v>
          </cell>
          <cell r="J307" t="str">
            <v>Ovens</v>
          </cell>
          <cell r="M307" t="str">
            <v>M</v>
          </cell>
          <cell r="N307" t="str">
            <v>Allard</v>
          </cell>
          <cell r="O307">
            <v>42444</v>
          </cell>
        </row>
        <row r="308">
          <cell r="B308">
            <v>300</v>
          </cell>
          <cell r="D308" t="str">
            <v/>
          </cell>
          <cell r="E308" t="str">
            <v>Gieterijen</v>
          </cell>
          <cell r="F308" t="str">
            <v>Gloeiovens: recuperatieve branders toepassen.</v>
          </cell>
          <cell r="G308" t="str">
            <v>Vervanging van branderpijpen bij gloeiovens door moderne systemen met een hoger rendement (HR) levert besparing op.</v>
          </cell>
          <cell r="H308" t="str">
            <v>PE</v>
          </cell>
          <cell r="I308" t="str">
            <v>Procesmaatregelen</v>
          </cell>
          <cell r="J308" t="str">
            <v>Ovens</v>
          </cell>
          <cell r="M308" t="str">
            <v>M</v>
          </cell>
          <cell r="N308" t="str">
            <v>Allard</v>
          </cell>
          <cell r="O308">
            <v>42444</v>
          </cell>
        </row>
        <row r="309">
          <cell r="B309">
            <v>301</v>
          </cell>
          <cell r="D309" t="str">
            <v/>
          </cell>
          <cell r="E309" t="str">
            <v>Gieterijen</v>
          </cell>
          <cell r="F309" t="str">
            <v>Grondstoffen - droog opslaan.</v>
          </cell>
          <cell r="G309" t="str">
            <v>Natte grondstoffen vereisen meer energie in smeltovens om te kunnen worden verwerkt. Droog houden bespaart energie. Behalve energiebesparing ontstaat ook een vermindering van veiligheidsrisico's.</v>
          </cell>
          <cell r="H309" t="str">
            <v>PE</v>
          </cell>
          <cell r="I309" t="str">
            <v>Energiezorg en gedragsmaatregelen</v>
          </cell>
          <cell r="J309" t="str">
            <v>Overig</v>
          </cell>
          <cell r="M309" t="str">
            <v>M</v>
          </cell>
          <cell r="N309" t="str">
            <v>Allard</v>
          </cell>
          <cell r="O309">
            <v>42444</v>
          </cell>
        </row>
        <row r="310">
          <cell r="B310">
            <v>302</v>
          </cell>
          <cell r="D310" t="str">
            <v/>
          </cell>
          <cell r="E310" t="str">
            <v>Gieterijen</v>
          </cell>
          <cell r="F310" t="str">
            <v>Inductieoven - optimaliseren belading - grootte grondstofbrokken.</v>
          </cell>
          <cell r="G310" t="str">
            <v>Kroesovens zijn bij de start gevoelig voor de dichtheid van de vulling. Door met kleiner materiaal te starten (inkoop) kan men sneller insmelten en energie besparen.</v>
          </cell>
          <cell r="H310" t="str">
            <v>PE</v>
          </cell>
          <cell r="I310" t="str">
            <v>Procesmaatregelen</v>
          </cell>
          <cell r="J310" t="str">
            <v>Ovens</v>
          </cell>
          <cell r="M310" t="str">
            <v>M</v>
          </cell>
          <cell r="N310" t="str">
            <v>Allard</v>
          </cell>
          <cell r="O310">
            <v>42444</v>
          </cell>
        </row>
        <row r="311">
          <cell r="B311">
            <v>303</v>
          </cell>
          <cell r="D311" t="str">
            <v/>
          </cell>
          <cell r="E311" t="str">
            <v>Gieterijen</v>
          </cell>
          <cell r="F311" t="str">
            <v>Inductieoven - optimaliseren belading - vulniveau.</v>
          </cell>
          <cell r="G311" t="str">
            <v>Bij de oudere ovens met tap and charge geldt dat vulling bij een hoger vloeibaar ijzerniveau tot een kortere smelttijd leidt. Tevens worden bij hogere vullingsgraad de relatieve stralingsverliezen (per eenheid product) verkleind.</v>
          </cell>
          <cell r="H311" t="str">
            <v>PE</v>
          </cell>
          <cell r="I311" t="str">
            <v>Procesmaatregelen</v>
          </cell>
          <cell r="J311" t="str">
            <v>Ovens</v>
          </cell>
          <cell r="M311" t="str">
            <v>M</v>
          </cell>
          <cell r="N311" t="str">
            <v>Allard</v>
          </cell>
          <cell r="O311">
            <v>42444</v>
          </cell>
        </row>
        <row r="312">
          <cell r="B312">
            <v>304</v>
          </cell>
          <cell r="D312" t="str">
            <v/>
          </cell>
          <cell r="E312" t="str">
            <v>Gieterijen</v>
          </cell>
          <cell r="F312" t="str">
            <v>Inductieoven - toepassen theepotmodel.</v>
          </cell>
          <cell r="G312" t="str">
            <v>Bij een theepotmodel wordt met een schenktuit van onder het smeltbadoppervlak afgetapt en met een relatief gering openingsoppervlak. Dit levert een hogere kwaliteit materiaal.</v>
          </cell>
          <cell r="H312" t="str">
            <v>PE</v>
          </cell>
          <cell r="I312" t="str">
            <v>Strategische projecten</v>
          </cell>
          <cell r="J312" t="str">
            <v>Strategische projecten</v>
          </cell>
          <cell r="M312" t="str">
            <v>M</v>
          </cell>
          <cell r="N312" t="str">
            <v>Allard</v>
          </cell>
          <cell r="O312">
            <v>42444</v>
          </cell>
        </row>
        <row r="313">
          <cell r="B313">
            <v>305</v>
          </cell>
          <cell r="D313" t="str">
            <v/>
          </cell>
          <cell r="E313" t="str">
            <v>Gieterijen</v>
          </cell>
          <cell r="F313" t="str">
            <v>Inductieovens - beter isolerend deksel.</v>
          </cell>
          <cell r="G313" t="str">
            <v>De afdichting (en soms zelfs de koeling van het deksel) is in sommige gevallen verre van optimaal. Door het deksel beweeglijk te maken en te werken met een overlap kan men de stralings- en convectieverliezen beperken.</v>
          </cell>
          <cell r="H313" t="str">
            <v>PE</v>
          </cell>
          <cell r="I313" t="str">
            <v>Procesmaatregelen</v>
          </cell>
          <cell r="J313" t="str">
            <v>Ovens</v>
          </cell>
          <cell r="M313" t="str">
            <v>M</v>
          </cell>
          <cell r="N313" t="str">
            <v>Allard</v>
          </cell>
          <cell r="O313">
            <v>42444</v>
          </cell>
        </row>
        <row r="314">
          <cell r="B314">
            <v>306</v>
          </cell>
          <cell r="D314" t="str">
            <v/>
          </cell>
          <cell r="E314" t="str">
            <v>Gieterijen</v>
          </cell>
          <cell r="F314" t="str">
            <v>Inductieovens - hoger rendement frequentie omvormer.</v>
          </cell>
          <cell r="G314" t="str">
            <v>Wanneer de spoelen bij inductieovens voorzien zijn van oude frequentieomvormers kunnen deze worden vervangen voor nieuwe efficiëntere frequentieomvormers.</v>
          </cell>
          <cell r="H314" t="str">
            <v>PE</v>
          </cell>
          <cell r="I314" t="str">
            <v>Procesmaatregelen</v>
          </cell>
          <cell r="J314" t="str">
            <v>Ovens</v>
          </cell>
          <cell r="M314" t="str">
            <v>M</v>
          </cell>
          <cell r="N314" t="str">
            <v>Allard</v>
          </cell>
          <cell r="O314">
            <v>42444</v>
          </cell>
        </row>
        <row r="315">
          <cell r="B315">
            <v>307</v>
          </cell>
          <cell r="D315" t="str">
            <v/>
          </cell>
          <cell r="E315" t="str">
            <v>Gieterijen</v>
          </cell>
          <cell r="F315" t="str">
            <v>Inductieovens - middenfrequent i.p.v. netfrequent.</v>
          </cell>
          <cell r="G315" t="str">
            <v>Middenfrequente smelt-inductieovens kunnen compacter worden uitgevoerd dan netfrequente ovens, hetgeen energiebesparing oplevert, doordat bij deze ovens relatief minder transmissieverliezen optreden.</v>
          </cell>
          <cell r="H315" t="str">
            <v>PE</v>
          </cell>
          <cell r="I315" t="str">
            <v>Strategische projecten</v>
          </cell>
          <cell r="J315" t="str">
            <v>Strategische projecten</v>
          </cell>
          <cell r="M315" t="str">
            <v>M</v>
          </cell>
          <cell r="N315" t="str">
            <v>Allard</v>
          </cell>
          <cell r="O315">
            <v>42444</v>
          </cell>
        </row>
        <row r="316">
          <cell r="B316">
            <v>308</v>
          </cell>
          <cell r="D316" t="str">
            <v/>
          </cell>
          <cell r="E316" t="str">
            <v>Gieterijen</v>
          </cell>
          <cell r="F316" t="str">
            <v>Inductieovens - optimaliseer inkoppeling magnetisch veld.</v>
          </cell>
          <cell r="G316" t="str">
            <v>Bij een betere inkoppeling van het magnetisch veld is het rendement van een kroesoven hoger.</v>
          </cell>
          <cell r="H316" t="str">
            <v>PE</v>
          </cell>
          <cell r="I316" t="str">
            <v>Procesmaatregelen</v>
          </cell>
          <cell r="J316" t="str">
            <v>Ovens</v>
          </cell>
          <cell r="M316" t="str">
            <v>M</v>
          </cell>
          <cell r="N316" t="str">
            <v>Allard</v>
          </cell>
          <cell r="O316">
            <v>42444</v>
          </cell>
        </row>
        <row r="317">
          <cell r="B317">
            <v>309</v>
          </cell>
          <cell r="D317" t="str">
            <v/>
          </cell>
          <cell r="E317" t="str">
            <v>Gieterijen</v>
          </cell>
          <cell r="F317" t="str">
            <v>Koelventilatoren - pas thermiekschacht toe.</v>
          </cell>
          <cell r="G317" t="str">
            <v>Met een thermiekschacht wordt hier bedoeld een geïsoleerde koker rond de koelwaterventilatoren van ca. 10 meter hoog. De thermiek die hierdoor ontstaat zal in de meeste gevallen voldoende zijn voor het aanvoeren van koele lucht.</v>
          </cell>
          <cell r="H317" t="str">
            <v>PE</v>
          </cell>
          <cell r="I317" t="str">
            <v>Procesmaatregelen</v>
          </cell>
          <cell r="J317" t="str">
            <v>Procesventilatoren</v>
          </cell>
          <cell r="M317" t="str">
            <v>M</v>
          </cell>
          <cell r="N317" t="str">
            <v>Allard</v>
          </cell>
          <cell r="O317">
            <v>42444</v>
          </cell>
        </row>
        <row r="318">
          <cell r="B318">
            <v>310</v>
          </cell>
          <cell r="D318" t="str">
            <v/>
          </cell>
          <cell r="E318" t="str">
            <v>Gieterijen</v>
          </cell>
          <cell r="F318" t="str">
            <v>Koelwater - schakel pompen uit op basis van koelvraag.</v>
          </cell>
          <cell r="G318" t="str">
            <v>Met name bij (inductie)kroesovens kan men de koelwaterpompen (automatisch) afschakelen zodra een bepaalde wandtemperatuur na bedrijfstijd van de oven is bereikt. Een bijkomend voordeel is dat het vuurvast minder grote temperatuurschommelingen ondergaat, zodat de levensduur toeneemt.</v>
          </cell>
          <cell r="H318" t="str">
            <v>PE</v>
          </cell>
          <cell r="I318" t="str">
            <v>Procesmaatregelen</v>
          </cell>
          <cell r="J318" t="str">
            <v>Pompsystemen</v>
          </cell>
          <cell r="M318" t="str">
            <v>M</v>
          </cell>
          <cell r="N318" t="str">
            <v>Allard</v>
          </cell>
          <cell r="O318">
            <v>42444</v>
          </cell>
        </row>
        <row r="319">
          <cell r="B319">
            <v>311</v>
          </cell>
          <cell r="D319" t="str">
            <v/>
          </cell>
          <cell r="E319" t="str">
            <v>Gieterijen</v>
          </cell>
          <cell r="F319" t="str">
            <v>Koelwater - Toepassen frequentiegeregelde pompen.</v>
          </cell>
          <cell r="G319" t="str">
            <v>De koelwaterpompen kan men frequentiegeregeld uitvoeren op basis van de (hoogste) retourwatertemperatuur. Nevenvoordeel is dat de warmte op een hoger temperatuurniveau beschikbaar is waardoor hergebruik aantrekkelijker wordt.</v>
          </cell>
          <cell r="H319" t="str">
            <v>PE</v>
          </cell>
          <cell r="I319" t="str">
            <v>Procesmaatregelen</v>
          </cell>
          <cell r="J319" t="str">
            <v>Pompsystemen</v>
          </cell>
          <cell r="M319" t="str">
            <v>M</v>
          </cell>
          <cell r="N319" t="str">
            <v>Allard</v>
          </cell>
          <cell r="O319">
            <v>42444</v>
          </cell>
        </row>
        <row r="320">
          <cell r="B320">
            <v>312</v>
          </cell>
          <cell r="D320" t="str">
            <v/>
          </cell>
          <cell r="E320" t="str">
            <v>Gieterijen</v>
          </cell>
          <cell r="F320" t="str">
            <v>Koepelovens - gebruik restwarmte thermische naverbrander.</v>
          </cell>
          <cell r="G320" t="str">
            <v>Warmte die vrijkomt in de thermische naverbrander kan nuttig worden ingezet voor verwarmingsdoeleinden, maar ook voor het voorverwarmen van proceslucht. De warmte kan ook worden ingezet om de petroleumcokes/ruw ijzer/schroot voor te verwarmen voor het de oven in gaat.</v>
          </cell>
          <cell r="H320" t="str">
            <v>PE</v>
          </cell>
          <cell r="I320" t="str">
            <v>Procesmaatregelen</v>
          </cell>
          <cell r="J320" t="str">
            <v>Warmtewisselaars</v>
          </cell>
          <cell r="M320" t="str">
            <v>M</v>
          </cell>
          <cell r="N320" t="str">
            <v>Allard</v>
          </cell>
          <cell r="O320">
            <v>42444</v>
          </cell>
        </row>
        <row r="321">
          <cell r="B321">
            <v>313</v>
          </cell>
          <cell r="D321" t="str">
            <v/>
          </cell>
          <cell r="E321" t="str">
            <v>Gieterijen</v>
          </cell>
          <cell r="F321" t="str">
            <v>Koepelovens - optimaliseer gebruik cokes.</v>
          </cell>
          <cell r="G321" t="str">
            <v>Bij koepelovens komt er cokegruis afkomstig van petroleumcokes vrij. Dit cokesgruis kan worden teruggevoerd naar het verbrandingsproces.</v>
          </cell>
          <cell r="H321" t="str">
            <v>PE</v>
          </cell>
          <cell r="I321" t="str">
            <v>Procesmaatregelen</v>
          </cell>
          <cell r="J321" t="str">
            <v>Ovens</v>
          </cell>
          <cell r="M321" t="str">
            <v>M</v>
          </cell>
          <cell r="N321" t="str">
            <v>Allard</v>
          </cell>
          <cell r="O321">
            <v>42444</v>
          </cell>
        </row>
        <row r="322">
          <cell r="B322">
            <v>314</v>
          </cell>
          <cell r="D322" t="str">
            <v/>
          </cell>
          <cell r="E322" t="str">
            <v>Gieterijen</v>
          </cell>
          <cell r="F322" t="str">
            <v>Materiaalrendement - beheer / meet- en regelsystemen.</v>
          </cell>
          <cell r="G322" t="str">
            <v>Door een weeg- en registratiesysteem van de hoeveelheid smelt en het smeltoverschot kan men bijsturen wanneer de hoeveelheid te veel gesmolten materiaal te hoog word.</v>
          </cell>
          <cell r="H322" t="str">
            <v>PE</v>
          </cell>
          <cell r="I322" t="str">
            <v>Energiezorg en gedragsmaatregelen</v>
          </cell>
          <cell r="J322" t="str">
            <v>Gedragsmaatregelen / energiemonitoring</v>
          </cell>
          <cell r="M322" t="str">
            <v>M</v>
          </cell>
          <cell r="N322" t="str">
            <v>Allard</v>
          </cell>
          <cell r="O322">
            <v>42444</v>
          </cell>
        </row>
        <row r="323">
          <cell r="B323">
            <v>315</v>
          </cell>
          <cell r="D323" t="str">
            <v/>
          </cell>
          <cell r="E323" t="str">
            <v>Gieterijen</v>
          </cell>
          <cell r="F323" t="str">
            <v>Materiaalrendement - beheersing giettemperatuur.</v>
          </cell>
          <cell r="G323" t="str">
            <v>Met een betere meet- en regeltechniek in het smeltproces bereikt men een kleinere afkeur en een besparing op energie en minder hoge oververhitting.</v>
          </cell>
          <cell r="H323" t="str">
            <v>PE</v>
          </cell>
          <cell r="I323" t="str">
            <v>Procesmaatregelen</v>
          </cell>
          <cell r="J323" t="str">
            <v>Ovens</v>
          </cell>
          <cell r="M323" t="str">
            <v>M</v>
          </cell>
          <cell r="N323" t="str">
            <v>Allard</v>
          </cell>
          <cell r="O323">
            <v>42444</v>
          </cell>
        </row>
        <row r="324">
          <cell r="B324">
            <v>316</v>
          </cell>
          <cell r="D324" t="str">
            <v/>
          </cell>
          <cell r="E324" t="str">
            <v>Gieterijen</v>
          </cell>
          <cell r="F324" t="str">
            <v>Materiaalrendement - beheersing proces m.b.v. statistiek.</v>
          </cell>
          <cell r="G324" t="str">
            <v>De hoeveelheid afkeur kan worden beperkt door de regelgrenzen goed beheersen met gebruik van statistische technieken, hierdoor kunnen foutenbronnen tijdig worden getraceerd.</v>
          </cell>
          <cell r="H324" t="str">
            <v>PE</v>
          </cell>
          <cell r="I324" t="str">
            <v>Energiezorg en gedragsmaatregelen</v>
          </cell>
          <cell r="J324" t="str">
            <v>Overig</v>
          </cell>
          <cell r="M324" t="str">
            <v>M</v>
          </cell>
          <cell r="N324" t="str">
            <v>Allard</v>
          </cell>
          <cell r="O324">
            <v>42444</v>
          </cell>
        </row>
        <row r="325">
          <cell r="B325">
            <v>317</v>
          </cell>
          <cell r="D325" t="str">
            <v/>
          </cell>
          <cell r="E325" t="str">
            <v>Gieterijen</v>
          </cell>
          <cell r="F325" t="str">
            <v>Materiaalrendement - beheersing samenstelling.</v>
          </cell>
          <cell r="G325" t="str">
            <v>Met een betere beheersing van de samenstelling van het smeltmateriaal bereikt men een kleinere afkeur en een besparing op energie. De kwaliteit van de charge (schroot- en ruwijzer) is mede bepalend voor de kwaliteit van het eindproduct. Het goed inkopen van (schoon) schroot en/of de reiniging daar van leidt tot minder afkeur en besparing op energie. Door het inkomende materiaal goed te reinigen wordt eveneens afkeur gereduceerd en wordt ook de hoeveelheid slak beperkt waardoor minder warmteverlies in de slak optreedt en sneller kan worden ingesmolten. Een deel van de warmhoudtijd wordt veroorzaakt door de correctieronden die nodig zijn om tot een goede samenstelling te komen. Een betere beheersing levert ook hier een besparing op (naast de besparing op omloop door afkeur en minder verlies door minder dekselopeningen voor monstername).</v>
          </cell>
          <cell r="H325" t="str">
            <v>PE</v>
          </cell>
          <cell r="I325" t="str">
            <v>Procesmaatregelen</v>
          </cell>
          <cell r="J325" t="str">
            <v>Ovens</v>
          </cell>
          <cell r="M325" t="str">
            <v>M</v>
          </cell>
          <cell r="N325" t="str">
            <v>Allard</v>
          </cell>
          <cell r="O325">
            <v>42444</v>
          </cell>
        </row>
        <row r="326">
          <cell r="B326">
            <v>318</v>
          </cell>
          <cell r="D326" t="str">
            <v/>
          </cell>
          <cell r="E326" t="str">
            <v>Gieterijen</v>
          </cell>
          <cell r="F326" t="str">
            <v>Materiaalrendement - beperk productieafval.</v>
          </cell>
          <cell r="G326" t="str">
            <v>Alle interne materiaalverspilling leidt tot hogere inkoop- en hogere afvoerkosten. Daarnaast heeft het verspilde materiaal mogelijk al bewerkingen ondergaan die ook geld en energie kosten.</v>
          </cell>
          <cell r="H326" t="str">
            <v>PE</v>
          </cell>
          <cell r="I326" t="str">
            <v>Procesmaatregelen</v>
          </cell>
          <cell r="J326" t="str">
            <v>Overig</v>
          </cell>
          <cell r="M326" t="str">
            <v>M</v>
          </cell>
          <cell r="N326" t="str">
            <v>Allard</v>
          </cell>
          <cell r="O326">
            <v>42444</v>
          </cell>
        </row>
        <row r="327">
          <cell r="B327">
            <v>319</v>
          </cell>
          <cell r="D327" t="str">
            <v/>
          </cell>
          <cell r="E327" t="str">
            <v>Gieterijen</v>
          </cell>
          <cell r="F327" t="str">
            <v>Materiaalrendement - betere beheersing zandkwaliteit.</v>
          </cell>
          <cell r="G327" t="str">
            <v>Met een betere beheersing van de kwaliteit van het vormzand bereikt men een beperking van de afkeur en het energiegebruik.</v>
          </cell>
          <cell r="H327" t="str">
            <v>PE</v>
          </cell>
          <cell r="I327" t="str">
            <v>Procesmaatregelen</v>
          </cell>
          <cell r="J327" t="str">
            <v>Overig</v>
          </cell>
          <cell r="M327" t="str">
            <v>M</v>
          </cell>
          <cell r="N327" t="str">
            <v>Allard</v>
          </cell>
          <cell r="O327">
            <v>42444</v>
          </cell>
        </row>
        <row r="328">
          <cell r="B328">
            <v>320</v>
          </cell>
          <cell r="D328" t="str">
            <v/>
          </cell>
          <cell r="E328" t="str">
            <v>Gieterijen</v>
          </cell>
          <cell r="F328" t="str">
            <v>Materiaalrendement - betere benutting surplus materiaal.</v>
          </cell>
          <cell r="G328" t="str">
            <v>Materiaal dat 'over' is van een bepaalde batch kan worden benut voor het gieten van bijvoorbeeld standaard producten, minder kritische producten of startblokken (bij kroesovens). Een tweede smeltronde wordt hierdoor voorkomen.</v>
          </cell>
          <cell r="H328" t="str">
            <v>PE</v>
          </cell>
          <cell r="I328" t="str">
            <v>Energiezorg en gedragsmaatregelen</v>
          </cell>
          <cell r="J328" t="str">
            <v>Gedragsmaatregelen / energiemonitoring</v>
          </cell>
          <cell r="M328" t="str">
            <v>M</v>
          </cell>
          <cell r="N328" t="str">
            <v>Allard</v>
          </cell>
          <cell r="O328">
            <v>42444</v>
          </cell>
        </row>
        <row r="329">
          <cell r="B329">
            <v>321</v>
          </cell>
          <cell r="D329" t="str">
            <v/>
          </cell>
          <cell r="E329" t="str">
            <v>Gieterijen</v>
          </cell>
          <cell r="F329" t="str">
            <v>Materiaalrendement - lost foam methode toepassen.</v>
          </cell>
          <cell r="G329" t="str">
            <v>Met de lost foam methode verlaten de gassen de vormkast via het poreuze vormzand (geen opkomers). Door hogere vormvastheid kunnen opkomers meestal komen te vervallen.</v>
          </cell>
          <cell r="H329" t="str">
            <v>PE</v>
          </cell>
          <cell r="I329" t="str">
            <v>Procesmaatregelen</v>
          </cell>
          <cell r="J329" t="str">
            <v>Overig</v>
          </cell>
          <cell r="M329" t="str">
            <v>M</v>
          </cell>
          <cell r="N329" t="str">
            <v>Allard</v>
          </cell>
          <cell r="O329">
            <v>42444</v>
          </cell>
        </row>
        <row r="330">
          <cell r="B330">
            <v>322</v>
          </cell>
          <cell r="D330" t="str">
            <v/>
          </cell>
          <cell r="E330" t="str">
            <v>Gieterijen</v>
          </cell>
          <cell r="F330" t="str">
            <v>Materiaalrendement - Low pressure sandcasting.</v>
          </cell>
          <cell r="G330" t="str">
            <v>Bij het traditionele gietproces wordt gebruik gemaakt van aangiettrechters en gietlopen. In dit kanaal in de mal blijft na stolling veel materiaal achter. Dit materiaal maakt geen deel uit van het product en wordt dus als reststroom voor afval of recyling beschouwd. Afhankelijk van het product en de werkwijze, kan dit oplopen tot meer dan 50% van het materiaal. Door het gietproces anders in te richten, waardoor het vloeibare materiaal van onder in de mal wordt gebracht en de gietloop af te stoppen, kan het nog vloeibare materiaal terug stromen in de gietoven. Hierdoor wordt bespaard op de energie die nodig is om dit materiaal opnieuw te smelten en op de kosten van het smelten zelf.
.</v>
          </cell>
          <cell r="H330" t="str">
            <v>PE</v>
          </cell>
          <cell r="I330" t="str">
            <v>Procesmaatregelen</v>
          </cell>
          <cell r="J330" t="str">
            <v>Overig</v>
          </cell>
          <cell r="M330" t="str">
            <v>M</v>
          </cell>
          <cell r="N330" t="str">
            <v>Allard</v>
          </cell>
          <cell r="O330">
            <v>42444</v>
          </cell>
        </row>
        <row r="331">
          <cell r="B331">
            <v>323</v>
          </cell>
          <cell r="D331" t="str">
            <v/>
          </cell>
          <cell r="E331" t="str">
            <v>Gieterijen</v>
          </cell>
          <cell r="F331" t="str">
            <v>Materiaalrendement - toepassen exotherme bussen.</v>
          </cell>
          <cell r="G331" t="str">
            <v>Door het gebruik van exotherme bussen kan het volume aan voeders beperkt worden, hetgeen omloop beperkt.</v>
          </cell>
          <cell r="H331" t="str">
            <v>PE</v>
          </cell>
          <cell r="I331" t="str">
            <v>Procesmaatregelen</v>
          </cell>
          <cell r="J331" t="str">
            <v>Overig</v>
          </cell>
          <cell r="M331" t="str">
            <v>M</v>
          </cell>
          <cell r="N331" t="str">
            <v>Allard</v>
          </cell>
          <cell r="O331">
            <v>42444</v>
          </cell>
        </row>
        <row r="332">
          <cell r="B332">
            <v>324</v>
          </cell>
          <cell r="D332" t="str">
            <v/>
          </cell>
          <cell r="E332" t="str">
            <v>Gieterijen</v>
          </cell>
          <cell r="F332" t="str">
            <v>Materiaalrendement - toepassen keramische filters.</v>
          </cell>
          <cell r="G332" t="str">
            <v>Door bij de gietinloop (keramische) filters te plaatsen bereikt men minder slak-insluitingen. Men bereikt daarmee een beperking van de afkeur en besparing op energie.</v>
          </cell>
          <cell r="H332" t="str">
            <v>PE</v>
          </cell>
          <cell r="I332" t="str">
            <v>Procesmaatregelen</v>
          </cell>
          <cell r="J332" t="str">
            <v>Overig</v>
          </cell>
          <cell r="M332" t="str">
            <v>M</v>
          </cell>
          <cell r="N332" t="str">
            <v>Allard</v>
          </cell>
          <cell r="O332">
            <v>42444</v>
          </cell>
        </row>
        <row r="333">
          <cell r="B333">
            <v>325</v>
          </cell>
          <cell r="D333" t="str">
            <v/>
          </cell>
          <cell r="E333" t="str">
            <v>Gieterijen</v>
          </cell>
          <cell r="F333" t="str">
            <v>Materiaalrendement - toepassen simulatiesoftware.</v>
          </cell>
          <cell r="G333" t="str">
            <v>Door gebruik te maken van simulatiesoftware kan het volume aan gietaanlopen en opkomers beperkt worden binnen de randvoorwaarden van de gestelde kwaliteitseisen. Besparing door preventie van smeltenergie voor omlopen. Met simulatiesoftware blijkt ook dat het aantal gietproeven aanmerkelijk verlaagd kan worden door een betere voorspelbaarheid van het stollingsgedrag. Door een betere voorspelbaarheid neemt ook de afkeur af en het energiegebruik af.</v>
          </cell>
          <cell r="H333" t="str">
            <v>PE</v>
          </cell>
          <cell r="I333" t="str">
            <v>Procesmaatregelen</v>
          </cell>
          <cell r="J333" t="str">
            <v>Overig</v>
          </cell>
          <cell r="M333" t="str">
            <v>M</v>
          </cell>
          <cell r="N333" t="str">
            <v>Allard</v>
          </cell>
          <cell r="O333">
            <v>42444</v>
          </cell>
        </row>
        <row r="334">
          <cell r="B334">
            <v>326</v>
          </cell>
          <cell r="D334" t="str">
            <v/>
          </cell>
          <cell r="E334" t="str">
            <v>Gieterijen</v>
          </cell>
          <cell r="F334" t="str">
            <v>Materiaalrendement - voorkom overvullen.</v>
          </cell>
          <cell r="G334" t="str">
            <v>Door gebruik te maken van bijvoorbeeld camerasystemen kan men het overvullen in automaten beperken. Hetzelfde geldt voor geavanceerde meetsystemen zoals met lasers.</v>
          </cell>
          <cell r="H334" t="str">
            <v>PE</v>
          </cell>
          <cell r="I334" t="str">
            <v>Procesmaatregelen</v>
          </cell>
          <cell r="J334" t="str">
            <v>Overig</v>
          </cell>
          <cell r="M334" t="str">
            <v>M</v>
          </cell>
          <cell r="N334" t="str">
            <v>Allard</v>
          </cell>
          <cell r="O334">
            <v>42444</v>
          </cell>
        </row>
        <row r="335">
          <cell r="B335">
            <v>327</v>
          </cell>
          <cell r="D335" t="str">
            <v/>
          </cell>
          <cell r="E335" t="str">
            <v>Gieterijen</v>
          </cell>
          <cell r="F335" t="str">
            <v>Ovens - beperk ventilatieverlies door drukregeling.</v>
          </cell>
          <cell r="G335" t="str">
            <v>Door een goede drukregeling in combinatie met een goede afdichting van de oven kunnen ventilatieverliezen beperkt worden.</v>
          </cell>
          <cell r="H335" t="str">
            <v>PE</v>
          </cell>
          <cell r="I335" t="str">
            <v>Procesmaatregelen</v>
          </cell>
          <cell r="J335" t="str">
            <v>Ovens</v>
          </cell>
          <cell r="M335" t="str">
            <v>M</v>
          </cell>
          <cell r="N335" t="str">
            <v>Allard</v>
          </cell>
          <cell r="O335">
            <v>42444</v>
          </cell>
        </row>
        <row r="336">
          <cell r="B336">
            <v>328</v>
          </cell>
          <cell r="D336" t="str">
            <v/>
          </cell>
          <cell r="E336" t="str">
            <v>Gieterijen</v>
          </cell>
          <cell r="F336" t="str">
            <v>Ovens - beperken aantal keren deksel openen.</v>
          </cell>
          <cell r="G336" t="str">
            <v>Bij chargeren kan men het aantal keren dat het deksel open gaat verkleinen door de charges groter te maken. Hiermee worden direct stralingsverliezen beperkt.</v>
          </cell>
          <cell r="H336" t="str">
            <v>PE</v>
          </cell>
          <cell r="I336" t="str">
            <v>Procesmaatregelen</v>
          </cell>
          <cell r="J336" t="str">
            <v>Ovens</v>
          </cell>
          <cell r="M336" t="str">
            <v>M</v>
          </cell>
          <cell r="N336" t="str">
            <v>Allard</v>
          </cell>
          <cell r="O336">
            <v>42444</v>
          </cell>
        </row>
        <row r="337">
          <cell r="B337">
            <v>329</v>
          </cell>
          <cell r="D337" t="str">
            <v/>
          </cell>
          <cell r="E337" t="str">
            <v>Gieterijen</v>
          </cell>
          <cell r="F337" t="str">
            <v>Ovens - beperken tijd geopend deksel.</v>
          </cell>
          <cell r="G337" t="str">
            <v>Met name bij tap en charge is het interessant om het openings- en sluitmechanisme te versnellen. De tijd dat het kost om het deksel weg te draaien/schuiven is daar doorgaans niet verwaarloosbaar ten opzichte van de totale openingstijd. Hiermee worden direct stralingsverliezen beperkt.</v>
          </cell>
          <cell r="H337" t="str">
            <v>PE</v>
          </cell>
          <cell r="I337" t="str">
            <v>Procesmaatregelen</v>
          </cell>
          <cell r="J337" t="str">
            <v>Ovens</v>
          </cell>
          <cell r="M337" t="str">
            <v>M</v>
          </cell>
          <cell r="N337" t="str">
            <v>Allard</v>
          </cell>
          <cell r="O337">
            <v>42444</v>
          </cell>
        </row>
        <row r="338">
          <cell r="B338">
            <v>330</v>
          </cell>
          <cell r="D338" t="str">
            <v/>
          </cell>
          <cell r="E338" t="str">
            <v>Gieterijen</v>
          </cell>
          <cell r="F338" t="str">
            <v>Ovens - productiecapaciteit verhogen door  beheersing samenstelling.</v>
          </cell>
          <cell r="G338" t="str">
            <v>Als correctieronden de warmhoudtijd verlengen, zorgt dit voor een lagere productiviteit en een hoger specifiek verbruik als gevolg van warmhouden. Betere beheersing van de procesvoering en/of de snelheid van analyses beperkt de warmhoudtijd.</v>
          </cell>
          <cell r="H338" t="str">
            <v>PE</v>
          </cell>
          <cell r="I338" t="str">
            <v>Energiezorg en gedragsmaatregelen</v>
          </cell>
          <cell r="J338" t="str">
            <v>Overig</v>
          </cell>
          <cell r="M338" t="str">
            <v>M</v>
          </cell>
          <cell r="N338" t="str">
            <v>Allard</v>
          </cell>
          <cell r="O338">
            <v>42444</v>
          </cell>
        </row>
        <row r="339">
          <cell r="B339">
            <v>331</v>
          </cell>
          <cell r="D339" t="str">
            <v/>
          </cell>
          <cell r="E339" t="str">
            <v>Gieterijen</v>
          </cell>
          <cell r="F339" t="str">
            <v>Ovens - recuperatieve brander.</v>
          </cell>
          <cell r="G339" t="str">
            <v>Bij een recuperatief brandersysteem wordt de warmte in de rookgassen gebruikt voor het voorverwarmen van verbrandingslucht. Hiertoe wordt in het rookgasafvoerkanaal een warmtewisselaar aangebracht.</v>
          </cell>
          <cell r="H339" t="str">
            <v>PE</v>
          </cell>
          <cell r="I339" t="str">
            <v>Procesmaatregelen</v>
          </cell>
          <cell r="J339" t="str">
            <v>Ovens</v>
          </cell>
          <cell r="M339" t="str">
            <v>M</v>
          </cell>
          <cell r="N339" t="str">
            <v>Allard</v>
          </cell>
          <cell r="O339">
            <v>42444</v>
          </cell>
        </row>
        <row r="340">
          <cell r="B340">
            <v>332</v>
          </cell>
          <cell r="D340" t="str">
            <v/>
          </cell>
          <cell r="E340" t="str">
            <v>Gieterijen</v>
          </cell>
          <cell r="F340" t="str">
            <v>Ovens - regeneratieve brander.</v>
          </cell>
          <cell r="G340" t="str">
            <v>Een regeneratief brandersysteem werkt met branderparen die in cyclisch bedrijf zijn. Wanneer brander 1 warmte levert, zal de warmte uit de rookgassen door brander 2 geaccumuleerd worden.</v>
          </cell>
          <cell r="H340" t="str">
            <v>PE</v>
          </cell>
          <cell r="I340" t="str">
            <v>Procesmaatregelen</v>
          </cell>
          <cell r="J340" t="str">
            <v>Ovens</v>
          </cell>
          <cell r="M340" t="str">
            <v>M</v>
          </cell>
          <cell r="N340" t="str">
            <v>Allard</v>
          </cell>
          <cell r="O340">
            <v>42444</v>
          </cell>
        </row>
        <row r="341">
          <cell r="B341">
            <v>333</v>
          </cell>
          <cell r="D341" t="str">
            <v/>
          </cell>
          <cell r="E341" t="str">
            <v>Gieterijen</v>
          </cell>
          <cell r="F341" t="str">
            <v>Ovens - verbeter isolatie ovenwanden.</v>
          </cell>
          <cell r="G341" t="str">
            <v>Door met andere materialen voor het vuurvast te werken (of door eerder de wand te vernieuwen) kan men het transmissieverlies beperken. 
Bij kroesovens heeft de wanddikte ook effect op de inkoppeling van het magnetisch veld: bij een dunne wanddikte ontstaat een hogere capaciteit en een hoger rendement.</v>
          </cell>
          <cell r="H341" t="str">
            <v>PE</v>
          </cell>
          <cell r="I341" t="str">
            <v>Procesmaatregelen</v>
          </cell>
          <cell r="J341" t="str">
            <v>Ovens</v>
          </cell>
          <cell r="M341" t="str">
            <v>M</v>
          </cell>
          <cell r="N341" t="str">
            <v>Allard</v>
          </cell>
          <cell r="O341">
            <v>42444</v>
          </cell>
        </row>
        <row r="342">
          <cell r="B342">
            <v>334</v>
          </cell>
          <cell r="D342" t="str">
            <v/>
          </cell>
          <cell r="E342" t="str">
            <v>Gieterijen</v>
          </cell>
          <cell r="F342" t="str">
            <v>Restwarmte - benutten t.b.v. voorverwarmen grondstoffen.</v>
          </cell>
          <cell r="G342" t="str">
            <v>Voordat petroleumcokes/ruw ijzer/schroot in een smeltoven wordt gebracht, kan dit materiaal worden voorverwarmd met restwarmte uit de smeltoven zelf of die van andere thermische processen binnen gieterijen (gloeiovens/vormzandrecuperatie/persluchtcompressoren/koeltunnels). Hierdoor zal er minder energie nodig zijn voor het verwarmen van de petroleumcokes in de smeltoven en zodoende bespaard kunnen worden op het energiegebruik van de oven.</v>
          </cell>
          <cell r="H342" t="str">
            <v>PE</v>
          </cell>
          <cell r="I342" t="str">
            <v>Procesmaatregelen</v>
          </cell>
          <cell r="J342" t="str">
            <v>Warmtewisselaars</v>
          </cell>
          <cell r="M342" t="str">
            <v>M</v>
          </cell>
          <cell r="N342" t="str">
            <v>Allard</v>
          </cell>
          <cell r="O342">
            <v>42444</v>
          </cell>
        </row>
        <row r="343">
          <cell r="B343">
            <v>335</v>
          </cell>
          <cell r="D343" t="str">
            <v/>
          </cell>
          <cell r="E343" t="str">
            <v>Gieterijen</v>
          </cell>
          <cell r="F343" t="str">
            <v>Restwarmte - warmte gietstukken -&gt; ruimteverwarming.</v>
          </cell>
          <cell r="G343" t="str">
            <v>Warmteterugwinning uit gietstukken bijvoorbeeld door de inzet van een koeltunnel biedt de mogelijkheid deze warmte in te zetten voor het drogen van kernen en/of ruimteverwarming.</v>
          </cell>
          <cell r="H343" t="str">
            <v>PE</v>
          </cell>
          <cell r="I343" t="str">
            <v>Procesmaatregelen</v>
          </cell>
          <cell r="J343" t="str">
            <v>Overig</v>
          </cell>
          <cell r="M343" t="str">
            <v>M</v>
          </cell>
          <cell r="N343" t="str">
            <v>Allard</v>
          </cell>
          <cell r="O343">
            <v>42444</v>
          </cell>
        </row>
        <row r="344">
          <cell r="B344">
            <v>336</v>
          </cell>
          <cell r="D344" t="str">
            <v/>
          </cell>
          <cell r="E344" t="str">
            <v>Gieterijen</v>
          </cell>
          <cell r="F344" t="str">
            <v>Restwarmte - warmte ovenkoeling -&gt; ruimteverwarming.</v>
          </cell>
          <cell r="G344" t="str">
            <v>Restwarmte dat op een voldoende hoog temperatuurniveau vrij komt (bij voorkeur boven de 60 °C) is uitstekend inzetbaar voor verwarmingsdoeleinden maar ook voor het voorverwarmen van proceslucht. Het aanleggen van een restwarmtenet biedt mogelijkheden om op verschillende plaatsen warmte op te vangen, te bufferen (bv door opslag in de bodem) en vervolgens nuttig in te zetten.</v>
          </cell>
          <cell r="H344" t="str">
            <v>PE</v>
          </cell>
          <cell r="I344" t="str">
            <v>Installaties, gebouwen en vervoer</v>
          </cell>
          <cell r="J344" t="str">
            <v>Warmtedistributie</v>
          </cell>
          <cell r="M344" t="str">
            <v>M</v>
          </cell>
          <cell r="N344" t="str">
            <v>Allard</v>
          </cell>
          <cell r="O344">
            <v>42444</v>
          </cell>
        </row>
        <row r="345">
          <cell r="B345">
            <v>337</v>
          </cell>
          <cell r="D345" t="str">
            <v/>
          </cell>
          <cell r="E345" t="str">
            <v>Gieterijen</v>
          </cell>
          <cell r="F345" t="str">
            <v>Restwarmte - warmte zandregeneratie -&gt; ruimteverwarming.</v>
          </cell>
          <cell r="G345" t="str">
            <v>Thermische energie uit vormzand kan worden ingezet t.b.v. van bijvoorbeeld ruimteverwarming/ventilatielucht.</v>
          </cell>
          <cell r="H345" t="str">
            <v>PE</v>
          </cell>
          <cell r="I345" t="str">
            <v>Procesmaatregelen</v>
          </cell>
          <cell r="J345" t="str">
            <v>Overig</v>
          </cell>
          <cell r="M345" t="str">
            <v>M</v>
          </cell>
          <cell r="N345" t="str">
            <v>Allard</v>
          </cell>
          <cell r="O345">
            <v>42444</v>
          </cell>
        </row>
        <row r="346">
          <cell r="B346">
            <v>338</v>
          </cell>
          <cell r="D346" t="str">
            <v/>
          </cell>
          <cell r="E346" t="str">
            <v>Gieterijen</v>
          </cell>
          <cell r="F346" t="str">
            <v>Restwarmte - WTW afvoerlucht t.b.v. toevoerlucht.</v>
          </cell>
          <cell r="G346" t="str">
            <v>Door toepassing van warmteterugwinning/recirculatie van afzuiglucht wordt voorkomen dat in de winterperiode aangezogen ruimtelucht moet worden verwarmd.</v>
          </cell>
          <cell r="H346" t="str">
            <v>PE</v>
          </cell>
          <cell r="I346" t="str">
            <v>Installaties, gebouwen en vervoer</v>
          </cell>
          <cell r="J346" t="str">
            <v>Ventilatie</v>
          </cell>
          <cell r="M346" t="str">
            <v>M</v>
          </cell>
          <cell r="N346" t="str">
            <v>Allard</v>
          </cell>
          <cell r="O346">
            <v>42444</v>
          </cell>
        </row>
        <row r="347">
          <cell r="B347">
            <v>339</v>
          </cell>
          <cell r="D347" t="str">
            <v/>
          </cell>
          <cell r="E347" t="str">
            <v>Gieterijen</v>
          </cell>
          <cell r="F347" t="str">
            <v>Stralen - beperk bedrijfstijd straalmachine.</v>
          </cell>
          <cell r="G347" t="str">
            <v>Met het afschakelen van de straalcabine tijdens productiestops bereikt men een verminderde motorslijtage, een lager zandverbruik en een lagere energierekening. Bij zwaardere motoren kan men softstarters toepassen om motorbeschadiging te voorkomen.</v>
          </cell>
          <cell r="H347" t="str">
            <v>PE</v>
          </cell>
          <cell r="I347" t="str">
            <v>Procesmaatregelen</v>
          </cell>
          <cell r="J347" t="str">
            <v>Aandrijfsystemen</v>
          </cell>
          <cell r="M347" t="str">
            <v>M</v>
          </cell>
          <cell r="N347" t="str">
            <v>Allard</v>
          </cell>
          <cell r="O347">
            <v>42444</v>
          </cell>
        </row>
        <row r="348">
          <cell r="B348">
            <v>340</v>
          </cell>
          <cell r="D348" t="str">
            <v/>
          </cell>
          <cell r="E348" t="str">
            <v>Gieterijen</v>
          </cell>
          <cell r="F348" t="str">
            <v>Stralen - gebruik werpstraler i.p.v. perslucht straler.</v>
          </cell>
          <cell r="G348" t="str">
            <v>Het energieverbruik van werpstralers is aanzienlijk lager dan dat van persluchtstralers. Terugverdientijd is van toepassing op de meerinvestering.</v>
          </cell>
          <cell r="H348" t="str">
            <v>PE</v>
          </cell>
          <cell r="I348" t="str">
            <v>Procesmaatregelen</v>
          </cell>
          <cell r="J348" t="str">
            <v>Aandrijfsystemen</v>
          </cell>
          <cell r="M348" t="str">
            <v>M</v>
          </cell>
          <cell r="N348" t="str">
            <v>Allard</v>
          </cell>
          <cell r="O348">
            <v>42444</v>
          </cell>
        </row>
        <row r="349">
          <cell r="B349">
            <v>341</v>
          </cell>
          <cell r="D349" t="str">
            <v/>
          </cell>
          <cell r="E349" t="str">
            <v>Gieterijen</v>
          </cell>
          <cell r="F349" t="str">
            <v>Transportpannen - Beperk warmhoudtijd  door grotere transportpannen.</v>
          </cell>
          <cell r="G349" t="str">
            <v>Door transportpannen te vergroten hoeft minder op en neer te worden gereden en wordt de warmhoudtijd van de smeltoven teruggebracht en hiermee ook de transmissieverliezen.</v>
          </cell>
          <cell r="H349" t="str">
            <v>PE</v>
          </cell>
          <cell r="I349" t="str">
            <v>Procesmaatregelen</v>
          </cell>
          <cell r="J349" t="str">
            <v>Overig</v>
          </cell>
          <cell r="M349" t="str">
            <v>M</v>
          </cell>
          <cell r="N349" t="str">
            <v>Allard</v>
          </cell>
          <cell r="O349">
            <v>42444</v>
          </cell>
        </row>
        <row r="350">
          <cell r="B350">
            <v>342</v>
          </cell>
          <cell r="D350" t="str">
            <v/>
          </cell>
          <cell r="E350" t="str">
            <v>Gieterijen</v>
          </cell>
          <cell r="F350" t="str">
            <v>Transportpannen - beperk warmteverlies vloeibaar metaal.</v>
          </cell>
          <cell r="G350" t="str">
            <v>Door beter voorverwarmen en afdekken van transportpannen kan de temperatuurval tijdens het transport beperkt worden waardoor de oververhitting in de oven beperkt kan blijven.</v>
          </cell>
          <cell r="H350" t="str">
            <v>PE</v>
          </cell>
          <cell r="I350" t="str">
            <v>Procesmaatregelen</v>
          </cell>
          <cell r="J350" t="str">
            <v>Overig</v>
          </cell>
          <cell r="M350" t="str">
            <v>M</v>
          </cell>
          <cell r="N350" t="str">
            <v>Allard</v>
          </cell>
          <cell r="O350">
            <v>42444</v>
          </cell>
        </row>
        <row r="351">
          <cell r="B351">
            <v>343</v>
          </cell>
          <cell r="D351" t="str">
            <v/>
          </cell>
          <cell r="E351" t="str">
            <v>Gieterijen</v>
          </cell>
          <cell r="F351" t="str">
            <v>Transportpannen - optimaliseer branders panverwarming.</v>
          </cell>
          <cell r="G351" t="str">
            <v>Handmatige transportpanbranders verwarmen de transportpannen minder efficiënt dan geautomatiseerd transportpanbranders. De besparing hangt af van de mate van inefficiëntie van het handmatig verwarmen.</v>
          </cell>
          <cell r="H351" t="str">
            <v>PE</v>
          </cell>
          <cell r="I351" t="str">
            <v>Procesmaatregelen</v>
          </cell>
          <cell r="J351" t="str">
            <v>Overig</v>
          </cell>
          <cell r="M351" t="str">
            <v>M</v>
          </cell>
          <cell r="N351" t="str">
            <v>Allard</v>
          </cell>
          <cell r="O351">
            <v>42444</v>
          </cell>
        </row>
        <row r="352">
          <cell r="B352">
            <v>344</v>
          </cell>
          <cell r="D352" t="str">
            <v/>
          </cell>
          <cell r="E352" t="str">
            <v>Gieterijen</v>
          </cell>
          <cell r="F352" t="str">
            <v>Transportpannen - verlaag gemiddelde warmhoudtemperatuur.</v>
          </cell>
          <cell r="G352" t="str">
            <v>Als transportpannen langere tijd niet gebruikt worden, de transportpannen af laten koelen naar een lagere temperatuur. Tijdig starten met op bedrijfstemperatuur brengen van de pannen.</v>
          </cell>
          <cell r="H352" t="str">
            <v>PE</v>
          </cell>
          <cell r="I352" t="str">
            <v>Procesmaatregelen</v>
          </cell>
          <cell r="J352" t="str">
            <v>Overig</v>
          </cell>
          <cell r="M352" t="str">
            <v>M</v>
          </cell>
          <cell r="N352" t="str">
            <v>Allard</v>
          </cell>
          <cell r="O352">
            <v>42444</v>
          </cell>
        </row>
        <row r="353">
          <cell r="B353">
            <v>345</v>
          </cell>
          <cell r="D353" t="str">
            <v/>
          </cell>
          <cell r="E353" t="str">
            <v>Gieterijen</v>
          </cell>
          <cell r="F353" t="str">
            <v>Zandgebruik - beperken afstrijkvolume vormzand.</v>
          </cell>
          <cell r="G353" t="str">
            <v>Door een regeling te ontwikkelen op de zanddosering kan men het afstrijkverlies bij het vormen beperken (beperking energiebehoefte zandregeneratie).</v>
          </cell>
          <cell r="H353" t="str">
            <v>PE</v>
          </cell>
          <cell r="I353" t="str">
            <v>Procesmaatregelen</v>
          </cell>
          <cell r="J353" t="str">
            <v>Overig</v>
          </cell>
          <cell r="M353" t="str">
            <v>M</v>
          </cell>
          <cell r="N353" t="str">
            <v>Allard</v>
          </cell>
          <cell r="O353">
            <v>42444</v>
          </cell>
        </row>
        <row r="354">
          <cell r="B354">
            <v>346</v>
          </cell>
          <cell r="D354" t="str">
            <v/>
          </cell>
          <cell r="E354" t="str">
            <v>Gieterijen</v>
          </cell>
          <cell r="F354" t="str">
            <v>Zandgebruik - geregenereerd zand gebruiken voor kernen.</v>
          </cell>
          <cell r="G354" t="str">
            <v>Geregenereerd zand is beter geschikt voor de productie van kernen. Hierdoor gunstige invloed op uitval en afkeur.
Ontwikkeling: onderzoek naar invloed regenereren op zandkwaliteit.</v>
          </cell>
          <cell r="H354" t="str">
            <v>PE</v>
          </cell>
          <cell r="I354" t="str">
            <v>Procesmaatregelen</v>
          </cell>
          <cell r="J354" t="str">
            <v>Overig</v>
          </cell>
          <cell r="M354" t="str">
            <v>M</v>
          </cell>
          <cell r="N354" t="str">
            <v>Allard</v>
          </cell>
          <cell r="O354">
            <v>42444</v>
          </cell>
        </row>
        <row r="355">
          <cell r="B355">
            <v>347</v>
          </cell>
          <cell r="D355" t="str">
            <v/>
          </cell>
          <cell r="E355" t="str">
            <v>Gieterijen</v>
          </cell>
          <cell r="F355" t="str">
            <v>Zandgebruik - minder schadelijke dampen - minder ventilatielucht.</v>
          </cell>
          <cell r="G355" t="str">
            <v>Vluchtige organische stoffen komen vrij tijdens het hardingsproces. Bij omschakeling op minder schadelijke hardingsprocessen kan de ventilatievoud voor luchtafzuiging (minder ventilatorenergie) omlaag en daarmee de energie ten behoeve van de halverwarming.</v>
          </cell>
          <cell r="H355" t="str">
            <v>PE</v>
          </cell>
          <cell r="I355" t="str">
            <v>Procesmaatregelen</v>
          </cell>
          <cell r="J355" t="str">
            <v>Overig</v>
          </cell>
          <cell r="M355" t="str">
            <v>M</v>
          </cell>
          <cell r="N355" t="str">
            <v>Allard</v>
          </cell>
          <cell r="O355">
            <v>42444</v>
          </cell>
        </row>
        <row r="356">
          <cell r="B356">
            <v>348</v>
          </cell>
          <cell r="D356" t="str">
            <v/>
          </cell>
          <cell r="E356" t="str">
            <v>Gieterijen</v>
          </cell>
          <cell r="F356" t="str">
            <v>Zandgebruik - toepassen holle kernen.</v>
          </cell>
          <cell r="G356" t="str">
            <v>Door de toepassing van holle kernen kan men het zandgebruik per mal aanzienlijk beperken. Energiebesparing bij de zandregeneratie.</v>
          </cell>
          <cell r="H356" t="str">
            <v>PE</v>
          </cell>
          <cell r="I356" t="str">
            <v>Procesmaatregelen</v>
          </cell>
          <cell r="J356" t="str">
            <v>Overig</v>
          </cell>
          <cell r="M356" t="str">
            <v>M</v>
          </cell>
          <cell r="N356" t="str">
            <v>Allard</v>
          </cell>
          <cell r="O356">
            <v>42444</v>
          </cell>
        </row>
        <row r="357">
          <cell r="B357">
            <v>349</v>
          </cell>
          <cell r="D357" t="str">
            <v/>
          </cell>
          <cell r="E357" t="str">
            <v>Gieterijen</v>
          </cell>
          <cell r="F357" t="str">
            <v>Materiaalrendement - beperk ontstaan dros buiten de oven.</v>
          </cell>
          <cell r="G357" t="str">
            <v>Bij het smelten van metaal gaat vaak een deel van het metaal verloren door oxidatie. Metaalverliezen moeten gezien worden als energieverlies in de keten en moeten dus zoveel mogelijk voorkomen worden. Opties voor het beperken van metaalverlies:
- beperk oxidatieverlies buiten de oven:
  - overgieten veroorzaakt oxidatie; 
  - optimaliseer gootontwerp; 
  - voorkom doorgaande oxidatie van metaal na drossen;.</v>
          </cell>
          <cell r="H357" t="str">
            <v>KE</v>
          </cell>
          <cell r="I357" t="str">
            <v>Materiaalbesparing en -verbetering</v>
          </cell>
          <cell r="J357" t="str">
            <v>Materiaalbesparing</v>
          </cell>
          <cell r="M357" t="str">
            <v>M</v>
          </cell>
          <cell r="N357" t="str">
            <v>Allard</v>
          </cell>
          <cell r="O357">
            <v>42444</v>
          </cell>
        </row>
        <row r="358">
          <cell r="B358">
            <v>350</v>
          </cell>
          <cell r="D358" t="str">
            <v/>
          </cell>
          <cell r="E358" t="str">
            <v>Gieterijen</v>
          </cell>
          <cell r="F358" t="str">
            <v>Materiaalrendement - beperk ontstaan dros in de oven.</v>
          </cell>
          <cell r="G358" t="str">
            <v>Bij het smelten van metaal gaat vaak een deel van het metaal verloren door oxidatie. Metaalverliezen moeten gezien worden als energieverlies in de keten en moeten dus zoveel mogelijk voorkomen worden. Opties voor het beperken van metaalverlies:
- beperk oxidatieverlies in de oven:
  - voorkom "hotspots" in de oven; 
  - dek vloeibaar metaal af; 
- Maak gebruik van een robot voor het verwijderen van dross. Een robot verwijdert minder zuiver materiaal.</v>
          </cell>
          <cell r="H358" t="str">
            <v>KE</v>
          </cell>
          <cell r="I358" t="str">
            <v>Materiaalbesparing en -verbetering</v>
          </cell>
          <cell r="J358" t="str">
            <v>Materiaalbesparing</v>
          </cell>
          <cell r="M358" t="str">
            <v>M</v>
          </cell>
          <cell r="N358" t="str">
            <v>Allard</v>
          </cell>
          <cell r="O358">
            <v>42444</v>
          </cell>
        </row>
        <row r="359">
          <cell r="B359">
            <v>351</v>
          </cell>
          <cell r="D359" t="str">
            <v/>
          </cell>
          <cell r="E359" t="str">
            <v>Gieterijen</v>
          </cell>
          <cell r="F359" t="str">
            <v>Product transport - nabewerking in eigen bedrijf.</v>
          </cell>
          <cell r="G359" t="str">
            <v>Gegoten producten worden vaak (na)bewerkt. Deze (na)bewerking wordt vaak gedaan door een andere organisatie op een andere locatie plaats. Wanneer de (na)bewerking ter plaatse gebeurt, wordt er bespaard op transport.
Bijkomend voordeel: snelle terugkoppeling kwaliteitsproblemen gietstukken.</v>
          </cell>
          <cell r="H359" t="str">
            <v>KE</v>
          </cell>
          <cell r="I359" t="str">
            <v>Optimalisatie distributie en mobiliteit</v>
          </cell>
          <cell r="J359" t="str">
            <v>Overig</v>
          </cell>
          <cell r="M359" t="str">
            <v>M</v>
          </cell>
          <cell r="N359" t="str">
            <v>Allard</v>
          </cell>
          <cell r="O359">
            <v>42444</v>
          </cell>
        </row>
        <row r="360">
          <cell r="B360">
            <v>352</v>
          </cell>
          <cell r="D360" t="str">
            <v/>
          </cell>
          <cell r="E360" t="str">
            <v>Gieterijen</v>
          </cell>
          <cell r="F360" t="str">
            <v>Productontwerp / kwaliteit - Beperk materiaalgebruik.</v>
          </cell>
          <cell r="G360" t="str">
            <v>Door lichtere producten te maken wordt allereerst materiaal bespaard. Daarnaast kan in specifieke gevallen het energieverbruik in de gebruiksfase lager zijn. Het verlagen van het energiegebruik is ook als aparte maatregel beschreven.
Low pressure sandcasting is een voorbeeld van een  beter beheersbaar gietproces wat een aanmerkelijk kleinere wanddikte mogelijk maakt en hierdoor minder materiaal gebruikt.</v>
          </cell>
          <cell r="H360" t="str">
            <v>KE</v>
          </cell>
          <cell r="I360" t="str">
            <v>Materiaalbesparing en -verbetering</v>
          </cell>
          <cell r="J360" t="str">
            <v>Materiaalbesparing</v>
          </cell>
          <cell r="M360" t="str">
            <v>M</v>
          </cell>
          <cell r="N360" t="str">
            <v>Allard</v>
          </cell>
          <cell r="O360">
            <v>42444</v>
          </cell>
        </row>
        <row r="361">
          <cell r="B361">
            <v>353</v>
          </cell>
          <cell r="D361" t="str">
            <v/>
          </cell>
          <cell r="E361" t="str">
            <v>Gieterijen</v>
          </cell>
          <cell r="F361" t="str">
            <v>Productontwerp / kwaliteit - Lager energieverbruik gebruiksfase.</v>
          </cell>
          <cell r="G361" t="str">
            <v>Producten zo ontwikkelen dat zij gedurende de gebruiksperiode minder energie verbruiken, zelfs als dat voor het productieproces een toename in energieverbruik oplevert. Dit kan bijvoorbeeld door de producten lichter te maken.  Zie hiervoor ook het voorbeeld van gewichtsreductie in de automotive industrie. Een ander voorbeeld hiervan is het verbeteren van de schroef van schepen waardoor per km minder brandstof nodig is.</v>
          </cell>
          <cell r="H361" t="str">
            <v>KE</v>
          </cell>
          <cell r="I361" t="str">
            <v>Optimalisatie functievervulling</v>
          </cell>
          <cell r="J361" t="str">
            <v>Productverbetering</v>
          </cell>
          <cell r="M361" t="str">
            <v>M</v>
          </cell>
          <cell r="N361" t="str">
            <v>Allard</v>
          </cell>
          <cell r="O361">
            <v>42444</v>
          </cell>
        </row>
        <row r="362">
          <cell r="B362">
            <v>354</v>
          </cell>
          <cell r="D362" t="str">
            <v/>
          </cell>
          <cell r="E362" t="str">
            <v>Gieterijen</v>
          </cell>
          <cell r="F362" t="str">
            <v>Productontwerp / kwaliteit - levensduur verlengen.</v>
          </cell>
          <cell r="G362" t="str">
            <v>De levensduur verlengen door het verbeteren van de kwaliteit van het product. Een energiebesparing wordt gerealiseerd doordat per tijdseenheid minder producten nodig zijn.</v>
          </cell>
          <cell r="H362" t="str">
            <v>KE</v>
          </cell>
          <cell r="I362" t="str">
            <v>Optimalisatie levensduur</v>
          </cell>
          <cell r="J362" t="str">
            <v>Optimalisatie levensduur</v>
          </cell>
          <cell r="M362" t="str">
            <v>M</v>
          </cell>
          <cell r="N362" t="str">
            <v>Allard</v>
          </cell>
          <cell r="O362">
            <v>42444</v>
          </cell>
        </row>
        <row r="363">
          <cell r="B363">
            <v>355</v>
          </cell>
          <cell r="D363" t="str">
            <v/>
          </cell>
          <cell r="E363" t="str">
            <v>Gieterijen</v>
          </cell>
          <cell r="F363" t="str">
            <v>Transport van warm/vloeibaar metaal.</v>
          </cell>
          <cell r="G363" t="str">
            <v>Logistiek nagenoeg niet realiseerbaar.</v>
          </cell>
          <cell r="H363" t="str">
            <v>KE</v>
          </cell>
          <cell r="I363" t="str">
            <v>Samenwerking op locatie: warmte- of koude-uitwisseling</v>
          </cell>
          <cell r="J363" t="str">
            <v>Overig</v>
          </cell>
          <cell r="M363" t="str">
            <v>M</v>
          </cell>
          <cell r="N363" t="str">
            <v>Allard</v>
          </cell>
          <cell r="O363">
            <v>42444</v>
          </cell>
        </row>
        <row r="364">
          <cell r="B364">
            <v>356</v>
          </cell>
          <cell r="D364" t="str">
            <v/>
          </cell>
          <cell r="E364" t="str">
            <v>Gieterijen</v>
          </cell>
          <cell r="F364" t="str">
            <v>Koepelovens - gebruik restwarmte afgassen.</v>
          </cell>
          <cell r="G364" t="str">
            <v>De teruginjectie vrijkomende warmte uit afgassen in koepeloven voorkomt warmte verlies in de afgassen. De afgassen moeten eerst worden gereinigd en vervolgens worden verrijkt met zuurstof. Het proces is nog geen bewezen techniek.</v>
          </cell>
          <cell r="H364" t="str">
            <v>PE</v>
          </cell>
          <cell r="I364" t="str">
            <v>Procesmaatregelen</v>
          </cell>
          <cell r="J364" t="str">
            <v>Ovens</v>
          </cell>
          <cell r="M364" t="str">
            <v>M</v>
          </cell>
          <cell r="N364" t="str">
            <v>Allard</v>
          </cell>
          <cell r="O364">
            <v>42444</v>
          </cell>
        </row>
        <row r="365">
          <cell r="B365">
            <v>357</v>
          </cell>
          <cell r="D365" t="str">
            <v/>
          </cell>
          <cell r="E365" t="str">
            <v>Gieterijen</v>
          </cell>
          <cell r="F365" t="str">
            <v>Ovens - smelttemperatuur t.b.v. nodulariseren verlagen.</v>
          </cell>
          <cell r="G365" t="str">
            <v>Het SIRRIS heeft een systeem ontwikkeld waarbij met gering temperatuurval het ijzer genodulariseerd kan worden. Dit systeem levert een energiebesparing op.</v>
          </cell>
          <cell r="H365" t="str">
            <v>PE</v>
          </cell>
          <cell r="I365" t="str">
            <v>Procesmaatregelen</v>
          </cell>
          <cell r="J365" t="str">
            <v>Overig</v>
          </cell>
          <cell r="M365" t="str">
            <v>M</v>
          </cell>
          <cell r="N365" t="str">
            <v>Allard</v>
          </cell>
          <cell r="O365">
            <v>42444</v>
          </cell>
        </row>
        <row r="366">
          <cell r="B366">
            <v>358</v>
          </cell>
          <cell r="D366" t="str">
            <v/>
          </cell>
          <cell r="E366" t="str">
            <v>Groente- en fruitverwerkende industrie</v>
          </cell>
          <cell r="F366" t="str">
            <v>Laat niet onnodig apparatuur aanstaan.</v>
          </cell>
          <cell r="G366" t="str">
            <v>Schakel apparatuur die u niet gebruikt uit. Zorg voor een optimale planning, waarbij er met name op wordt gelet dat de apparatuur niet onnodig lang aanstaat. 
Wanneer de schakelmogelijkheden er al zijn en er eigenlijk slechts sprake is van een gedragsverandering, is de investering nihil. 
Bij reguliere vervanging of uitbreiding kan een automatische regeling deel uit maken van het investeringsproject.</v>
          </cell>
          <cell r="H366" t="str">
            <v>PE</v>
          </cell>
          <cell r="I366" t="str">
            <v>Energiezorg en gedragsmaatregelen</v>
          </cell>
          <cell r="J366" t="str">
            <v>Gedragsmaatregelen / energiemonitoring</v>
          </cell>
          <cell r="M366" t="str">
            <v>M</v>
          </cell>
          <cell r="N366" t="str">
            <v>Allard</v>
          </cell>
          <cell r="O366">
            <v>42444</v>
          </cell>
        </row>
        <row r="367">
          <cell r="B367">
            <v>359</v>
          </cell>
          <cell r="D367" t="str">
            <v/>
          </cell>
          <cell r="E367" t="str">
            <v>Groente- en fruitverwerkende industrie</v>
          </cell>
          <cell r="F367" t="str">
            <v>Optimaliseer koel- en vriescellen (overzicht).</v>
          </cell>
          <cell r="G367" t="str">
            <v>Door bestaande koel- en vriescellen optimaal te dimensioneren kunnen aanzienlijke energie- en kostenbesparingen behaald worden. 
Bijvoorbeeld: het verschil tussen de verdampingstemperatuur van het koudemiddel en de celtemperatuur bepaalt de productkwaliteit en het energieverbruik. Wanneer dit temperatuurverschil meer als 6 graden Celsius bedraagt daalt de efficiëntie meestal onnodig. 
De efficiëntie is te verbeteren door: 
- Compressoren en ventilatoren te plaatsen met een hoog rendement. 
- De condensor te vergroten 
- De regeling afhankelijk te maken van de buitenluchttemperatuur in plaats van een vaste instelling. Maar ook door: 
- verminderen warmtelast 
- deurafdichtingen verbeteren 
- plaatsen van isolatie.</v>
          </cell>
          <cell r="H367" t="str">
            <v>PE</v>
          </cell>
          <cell r="I367" t="str">
            <v>Procesmaatregelen</v>
          </cell>
          <cell r="J367" t="str">
            <v>Koelen / vriezen</v>
          </cell>
          <cell r="M367" t="str">
            <v>M</v>
          </cell>
          <cell r="N367" t="str">
            <v>Allard</v>
          </cell>
          <cell r="O367">
            <v>42444</v>
          </cell>
        </row>
        <row r="368">
          <cell r="B368">
            <v>360</v>
          </cell>
          <cell r="D368" t="str">
            <v/>
          </cell>
          <cell r="E368" t="str">
            <v>Groente- en fruitverwerkende industrie</v>
          </cell>
          <cell r="F368" t="str">
            <v>Beperk elektriciteitsverbruik koelventilatoren en pas warmteterugwinning toe.</v>
          </cell>
          <cell r="G368" t="str">
            <v>Wanneer de ventilatoren frequentiegeregeld worden op basis van de temperatuur van het gekoelde water kan een tweede voordeel ontstaan: de lucht boven de koel-unit is egaal warm waardoor hergebruik voor verwarming aantrekkelijk wordt.</v>
          </cell>
          <cell r="H368" t="str">
            <v>PE</v>
          </cell>
          <cell r="I368" t="str">
            <v>Procesmaatregelen</v>
          </cell>
          <cell r="J368" t="str">
            <v>Koelen / vriezen</v>
          </cell>
          <cell r="M368" t="str">
            <v>M</v>
          </cell>
          <cell r="N368" t="str">
            <v>Allard</v>
          </cell>
          <cell r="O368">
            <v>42444</v>
          </cell>
        </row>
        <row r="369">
          <cell r="B369">
            <v>361</v>
          </cell>
          <cell r="D369" t="str">
            <v/>
          </cell>
          <cell r="E369" t="str">
            <v>Groente- en fruitverwerkende industrie</v>
          </cell>
          <cell r="F369" t="str">
            <v>Beperk lekverliezen van koelcel.</v>
          </cell>
          <cell r="G369" t="str">
            <v>Uit de koelcel waarin product wordt opgeslagen treden lekverliezen op van koude lucht. Dit kan worden tegengegaan door: 
- Het voorkomen van tochtstromen vanwege het openen van twee deuren tegelijk. 
- De koelcel voorzien van slechts één deur die voor zowel in- als uitvoer van goederen wordt gebruikt. 
- De koelcel gesloten houden en voorzien van toe- en afvoersluizen met beperkte buffering. 
- Voorkomen van drukverschil tussen koelruimte en omgeving.
- Toepassing van snelsluitdeuren.</v>
          </cell>
          <cell r="H369" t="str">
            <v>PE</v>
          </cell>
          <cell r="I369" t="str">
            <v>Procesmaatregelen</v>
          </cell>
          <cell r="J369" t="str">
            <v>Koelen / vriezen</v>
          </cell>
          <cell r="M369" t="str">
            <v>M</v>
          </cell>
          <cell r="N369" t="str">
            <v>Allard</v>
          </cell>
          <cell r="O369">
            <v>42444</v>
          </cell>
        </row>
        <row r="370">
          <cell r="B370">
            <v>362</v>
          </cell>
          <cell r="D370" t="str">
            <v/>
          </cell>
          <cell r="E370" t="str">
            <v>Groente- en fruitverwerkende industrie</v>
          </cell>
          <cell r="F370" t="str">
            <v>Beperk verdampingsverliezen.</v>
          </cell>
          <cell r="G370" t="str">
            <v>Bij verschillende typen apparatuur komt waterdamp vrij, afkomstig van verwarmde processen en waterstromen. Door nu het proces af te sluiten wordt het verdampen van water zo veel mogelijk voorkomen.</v>
          </cell>
          <cell r="H370" t="str">
            <v>PE</v>
          </cell>
          <cell r="I370" t="str">
            <v>Procesmaatregelen</v>
          </cell>
          <cell r="J370" t="str">
            <v>Procescontrole / automatisering</v>
          </cell>
          <cell r="M370" t="str">
            <v>M</v>
          </cell>
          <cell r="N370" t="str">
            <v>Allard</v>
          </cell>
          <cell r="O370">
            <v>42444</v>
          </cell>
        </row>
        <row r="371">
          <cell r="B371">
            <v>363</v>
          </cell>
          <cell r="D371" t="str">
            <v/>
          </cell>
          <cell r="E371" t="str">
            <v>Groente- en fruitverwerkende industrie</v>
          </cell>
          <cell r="F371" t="str">
            <v>Beperk water- en energiegebruik door toepassing van bandblancheur-waterkoelercombinatie.</v>
          </cell>
          <cell r="G371" t="str">
            <v>De bandblancheur bevat drie zones: de voorverwarmingszone, de blancheerzone en de koelzone. Het (vaak) droge product wordt aangevoerd naar de voorverwarmingszone. Het water van het eerste afkoelcompartiment wordt hier gebruikt voor het opwarmen van het product. Vervolgens worden de producten getransporteerd naar de blancheerzone waar ze worden opgewarmd door condenserende stoom en water. Het verlies aan water wordt gecompenseerd door stoominjectie. Als laatst wordt in tegengestelde richting van het product in verschillende compartimenten water over het product heen gesproeid in de afkoelzone. Kortom  het water wordt in tegenstroom met het product gebruikt en dat op het eind van de blancheur een ijswaterkoeler wordt gebruikt. Het suppletiewater van de blancheur wordt dan ook hier toegevoegd en loopt via de koelzone naar de blancheerzone en verlaat de blancheur via de voorwarmzone. Hiermee is optimaal gebruik gemaakt van het water en heeft er energietransport door het water plaatsgevonden naar het product. Er treedt  extra laag waterverbruik (afname 85-90%) op ten opzichte van de bandblancheur-waterkoelercombinatie en de stoomblancheur. Bijkomende voordelen:
-Beperkte uitloging van de producten waardoor het afvalwater minder vervuild is; 
- De producten zijn droger na het verlaten van de blancheur (energiebesparing en dus voordeel bij invriezen).</v>
          </cell>
          <cell r="H371" t="str">
            <v>PE</v>
          </cell>
          <cell r="I371" t="str">
            <v>Procesmaatregelen</v>
          </cell>
          <cell r="J371" t="str">
            <v>Procescontrole / automatisering</v>
          </cell>
          <cell r="M371" t="str">
            <v>M</v>
          </cell>
          <cell r="N371" t="str">
            <v>Allard</v>
          </cell>
          <cell r="O371">
            <v>42444</v>
          </cell>
        </row>
        <row r="372">
          <cell r="B372">
            <v>364</v>
          </cell>
          <cell r="D372" t="str">
            <v/>
          </cell>
          <cell r="E372" t="str">
            <v>Groente- en fruitverwerkende industrie</v>
          </cell>
          <cell r="F372" t="str">
            <v>Beperk water- en energiegebruik door toepassing van stoomblancheur.</v>
          </cell>
          <cell r="G372" t="str">
            <v>Bij een stoomblancheur worden de groenten blootgesteld aan stoom. Daarna worden de groenten gekoeld.
Stoomblancheur is enkel toepasbaar bij de verwerking van viskeuze producten (zoals rode kool, rode biet en appels).</v>
          </cell>
          <cell r="H372" t="str">
            <v>PE</v>
          </cell>
          <cell r="I372" t="str">
            <v>Procesmaatregelen</v>
          </cell>
          <cell r="J372" t="str">
            <v>Procescontrole / automatisering</v>
          </cell>
          <cell r="M372" t="str">
            <v>M</v>
          </cell>
          <cell r="N372" t="str">
            <v>Allard</v>
          </cell>
          <cell r="O372">
            <v>42444</v>
          </cell>
        </row>
        <row r="373">
          <cell r="B373">
            <v>365</v>
          </cell>
          <cell r="D373" t="str">
            <v/>
          </cell>
          <cell r="E373" t="str">
            <v>Groente- en fruitverwerkende industrie</v>
          </cell>
          <cell r="F373" t="str">
            <v>Breng pompschakeling/toerenregeling aan (koudwaterpompen).</v>
          </cell>
          <cell r="G373" t="str">
            <v>Met een schakeling/toerenregeling op de koudwaterpompen van de koeling kan de hoeveelheid koud water aangepast worden aan de koudebehoefte. op basis van de (hoogste) retourwatertemperatuur. Nevenvoordeel is dat de warmte op een hoger temperatuurniveau beschikbaar is waardoor hergebruik aantrekkelijker wordt. Frequentieregelaars houden de voordruk van het koelsysteem keurig op peil zodat een constante doorstroming van de koudegebruikers gegarandeerd is. Hiermee kunt u een belangrijke besparing op het elektriciteitsverbruik van de pompen realiseren. Bij open koelsystemen treedt er aanvullend waterbesparing op.
De kosten zijn afhankelijk van het type pomp, de capaciteit van de pomp en de eventueel extra benodigde voorzieningen.</v>
          </cell>
          <cell r="H373" t="str">
            <v>PE</v>
          </cell>
          <cell r="I373" t="str">
            <v>Procesmaatregelen</v>
          </cell>
          <cell r="J373" t="str">
            <v>Koelen / vriezen</v>
          </cell>
          <cell r="M373" t="str">
            <v>M</v>
          </cell>
          <cell r="N373" t="str">
            <v>Allard</v>
          </cell>
          <cell r="O373">
            <v>42444</v>
          </cell>
        </row>
        <row r="374">
          <cell r="B374">
            <v>366</v>
          </cell>
          <cell r="D374" t="str">
            <v/>
          </cell>
          <cell r="E374" t="str">
            <v>Groente- en fruitverwerkende industrie</v>
          </cell>
          <cell r="F374" t="str">
            <v>Breng toerenregeling op  koelinstallatie aan.</v>
          </cell>
          <cell r="G374" t="str">
            <v>De capaciteit van de koelcompressor kan op verschillende manieren geregeld worden. Sommige daarvan (bijvoorbeeld cilinderafschakeling) verlagen de capaciteit, maar nauwelijks het elektriciteitsverbruik. Als de capaciteit van de compressor vaak teruggeregeld moet worden, kan frequentieregeling rendabel zijn. De kosten van een frequentieregelaar zijn afhankelijk van de complexiteit van de regeling en het regelbereik, maar bedragen gemiddeld € 250 tot € 300 per kW. 
De maatregel is toepasbaar bij vervanging van een compressor (nieuwbouw of renovatie) die regelmatig op deellast draait en vooral rendabel bij meerdere compressoren.</v>
          </cell>
          <cell r="H374" t="str">
            <v>PE</v>
          </cell>
          <cell r="I374" t="str">
            <v>Installaties, gebouwen en vervoer</v>
          </cell>
          <cell r="J374" t="str">
            <v>Overig</v>
          </cell>
          <cell r="M374" t="str">
            <v>M</v>
          </cell>
          <cell r="N374" t="str">
            <v>Allard</v>
          </cell>
          <cell r="O374">
            <v>42444</v>
          </cell>
        </row>
        <row r="375">
          <cell r="B375">
            <v>367</v>
          </cell>
          <cell r="D375" t="str">
            <v/>
          </cell>
          <cell r="E375" t="str">
            <v>Groente- en fruitverwerkende industrie</v>
          </cell>
          <cell r="F375" t="str">
            <v>Controleer op lekken in ammoniakkoelinstallatie.</v>
          </cell>
          <cell r="G375" t="str">
            <v>Controle op lekken is noodzakelijk omdat grote lekken aanleiding kunnen geven tot verhoogde concentraties ammoniak in het afvalwater door het weglekken in afvoergoten.</v>
          </cell>
          <cell r="H375" t="str">
            <v>PE</v>
          </cell>
          <cell r="I375" t="str">
            <v>Energiezorg en gedragsmaatregelen</v>
          </cell>
          <cell r="J375" t="str">
            <v>Gedragsmaatregelen / energiemonitoring</v>
          </cell>
          <cell r="M375" t="str">
            <v>M</v>
          </cell>
          <cell r="N375" t="str">
            <v>Allard</v>
          </cell>
          <cell r="O375">
            <v>42444</v>
          </cell>
        </row>
        <row r="376">
          <cell r="B376">
            <v>368</v>
          </cell>
          <cell r="D376" t="str">
            <v/>
          </cell>
          <cell r="E376" t="str">
            <v>Groente- en fruitverwerkende industrie</v>
          </cell>
          <cell r="F376" t="str">
            <v>Dring olieconcentratie in koelsysteem terug door waskolom.</v>
          </cell>
          <cell r="G376" t="str">
            <v>Smeerolie van de compressoren gaat met het koudemiddel mee de installatie in en zet zich af aan de pijpwand van de verdamper. Hierdoor wordt de warmteoverdracht slechter met als gevolg dat de verdampertemperatuur bij een gelijke koudevraag zal moeten verlagen. Elke graad temperatuurverlaging betekent 4% meer energieverbruik. Een oliewaskolom op de koelinstallatie reduceert de hoeveelheid olie in de persgassen aanzienlijk (minder dan 5 ppm) en voorkomt hierdoor onnodig energieverbruik. 
Een oliewaskolom is met name van toepassing op grote installaties met ammoniak als koudemiddel, waarbij besparingen tot 30% van het energieverbruik mogelijk zijn. Een oliewaskolom voor een koelinstallatie van 200 kW kost circa € 30.000. Niet voor ieder koudemiddel is een oliewaskolom noodzakelijk. Een goed gekozen smeerolie lost op in R22 en slaat daardoor niet neer in de verdamper. Naast een besparing op de energiekosten, bespaart een oliewaskolom ook op de onderhoudskosten en levensduur van de koelinstallatie.</v>
          </cell>
          <cell r="H376" t="str">
            <v>PE</v>
          </cell>
          <cell r="I376" t="str">
            <v>Procesmaatregelen</v>
          </cell>
          <cell r="J376" t="str">
            <v>Koelen / vriezen</v>
          </cell>
          <cell r="M376" t="str">
            <v>M</v>
          </cell>
          <cell r="N376" t="str">
            <v>Allard</v>
          </cell>
          <cell r="O376">
            <v>42444</v>
          </cell>
        </row>
        <row r="377">
          <cell r="B377">
            <v>369</v>
          </cell>
          <cell r="D377" t="str">
            <v/>
          </cell>
          <cell r="E377" t="str">
            <v>Groente- en fruitverwerkende industrie</v>
          </cell>
          <cell r="F377" t="str">
            <v>Groepeer koel- en vriescellen op temperatuur.</v>
          </cell>
          <cell r="G377" t="str">
            <v>Het energieverlies tussen cellen onderling kan verminderd worden door de cellen met dezelfde temperatuur te groeperen. Getracht moet worden zoveel mogelijk de cellen met de hoogste temperatuur aan de buitenzijde te situeren en tevens de cellen met de laagste temperatuur zo veel mogelijk te omringen door cellen met een hogere temperatuur. De cellen met de laagste temperatuur hebben dan zo min mogelijk koudeverlies waardoor er minder rendementsverlies optreedt bij de productie van koude.</v>
          </cell>
          <cell r="H377" t="str">
            <v>PE</v>
          </cell>
          <cell r="I377" t="str">
            <v>Procesmaatregelen</v>
          </cell>
          <cell r="J377" t="str">
            <v>Koelen / vriezen</v>
          </cell>
          <cell r="M377" t="str">
            <v>M</v>
          </cell>
          <cell r="N377" t="str">
            <v>Allard</v>
          </cell>
          <cell r="O377">
            <v>42444</v>
          </cell>
        </row>
        <row r="378">
          <cell r="B378">
            <v>370</v>
          </cell>
          <cell r="D378" t="str">
            <v/>
          </cell>
          <cell r="E378" t="str">
            <v>Groente- en fruitverwerkende industrie</v>
          </cell>
          <cell r="F378" t="str">
            <v>Hanteer en controleer juiste bewaartemperaturen.</v>
          </cell>
          <cell r="G378" t="str">
            <v>Stel de temperatuur van koel- en vriescellen en meubelen optimaal af. Een lagere bewaartemperatuur heeft vaak weinig effect op de houdbaarheid van het product. Daarnaast stijgt het elektriciteitsverbruik met ongeveer 5 % per graad Celsius dat de temperatuur daalt.</v>
          </cell>
          <cell r="H378" t="str">
            <v>PE</v>
          </cell>
          <cell r="I378" t="str">
            <v>Procesmaatregelen</v>
          </cell>
          <cell r="J378" t="str">
            <v>Koelen / vriezen</v>
          </cell>
          <cell r="M378" t="str">
            <v>M</v>
          </cell>
          <cell r="N378" t="str">
            <v>Allard</v>
          </cell>
          <cell r="O378">
            <v>42444</v>
          </cell>
        </row>
        <row r="379">
          <cell r="B379">
            <v>371</v>
          </cell>
          <cell r="D379" t="str">
            <v/>
          </cell>
          <cell r="E379" t="str">
            <v>Groente- en fruitverwerkende industrie</v>
          </cell>
          <cell r="F379" t="str">
            <v>Hergebruik proceswater van pasteur.</v>
          </cell>
          <cell r="G379" t="str">
            <v>Door de waterkwaliteit uit de pasteur te bepalen en als er een overzicht aanwezig is van de overige gewenste waterkwaliteiten in het bedrijf kan het water bij geschikte kwaliteit hergebruikt worden.</v>
          </cell>
          <cell r="H379" t="str">
            <v>PE</v>
          </cell>
          <cell r="I379" t="str">
            <v>Procesmaatregelen</v>
          </cell>
          <cell r="J379" t="str">
            <v>Overig</v>
          </cell>
          <cell r="M379" t="str">
            <v>M</v>
          </cell>
          <cell r="N379" t="str">
            <v>Allard</v>
          </cell>
          <cell r="O379">
            <v>42444</v>
          </cell>
        </row>
        <row r="380">
          <cell r="B380">
            <v>372</v>
          </cell>
          <cell r="D380" t="str">
            <v/>
          </cell>
          <cell r="E380" t="str">
            <v>Groente- en fruitverwerkende industrie</v>
          </cell>
          <cell r="F380" t="str">
            <v>Hergebruik warme lucht uit  indamper.</v>
          </cell>
          <cell r="G380" t="str">
            <v>In een indamper wordt een oplossing of suspensie ingedikt door water te verdampen. Feitelijk is dit een ontwateringsproces en geen droogproces hoewel een indamper vaak wordt ingezet bij een droogproces. Het temperatuurverschil tussen de condenserende damp aan de binnenzijde en de kokende vloeistof aan de buitenzijde van het warmteoverdragend oppervlak is de drijvende kracht voor het proces. Door deze vrijgekomen warmte opnieuw in een ander proces of in een volgende indampkolom toe te passen kan energie bespaard worden.</v>
          </cell>
          <cell r="H380" t="str">
            <v>PE</v>
          </cell>
          <cell r="I380" t="str">
            <v>Procesmaatregelen</v>
          </cell>
          <cell r="J380" t="str">
            <v>Droogprocessen</v>
          </cell>
          <cell r="M380" t="str">
            <v>M</v>
          </cell>
          <cell r="N380" t="str">
            <v>Allard</v>
          </cell>
          <cell r="O380">
            <v>42444</v>
          </cell>
        </row>
        <row r="381">
          <cell r="B381">
            <v>373</v>
          </cell>
          <cell r="D381" t="str">
            <v/>
          </cell>
          <cell r="E381" t="str">
            <v>Groente- en fruitverwerkende industrie</v>
          </cell>
          <cell r="F381" t="str">
            <v>Installeer mechanische dampcompressie inclusief  turbine.</v>
          </cell>
          <cell r="G381" t="str">
            <v>Mechanische dampcompressie is een vorm van indampen. De installatie bestaat uit 1 tot 2 à 3 verdampers in serie. Nagenoeg de gehele waterverdamping wordt aangezogen door een ventilator en gecomprimeerd teruggevoerd naar de stoomkast van de eerste trap. De mechanische energie die hiervoor nodig is wordt geleverd door een gas- of elektromotor. De oorspronkelijke hogedruk dampcompressiesystemen bestaan uit 2 tot 3 verdampers in serie. Door middel van hoge toerentallen worden relatief kleine hoeveelheden damp fors gecomprimeerd. In de hedendaagse ééntraps lage druk dampcompressie systemen wordt relatief veel damp in geringe mate gecomprimeerd. In de praktijk is aangetoond dat het energiegebruik van mechanische dampcompressie-technologie de helft bedraagt van het meest energiezuinige thermische dampcompressie-concept.</v>
          </cell>
          <cell r="H381" t="str">
            <v>PE</v>
          </cell>
          <cell r="I381" t="str">
            <v>Procesmaatregelen</v>
          </cell>
          <cell r="J381" t="str">
            <v>Overig</v>
          </cell>
          <cell r="M381" t="str">
            <v>M</v>
          </cell>
          <cell r="N381" t="str">
            <v>Allard</v>
          </cell>
          <cell r="O381">
            <v>42444</v>
          </cell>
        </row>
        <row r="382">
          <cell r="B382">
            <v>374</v>
          </cell>
          <cell r="D382" t="str">
            <v/>
          </cell>
          <cell r="E382" t="str">
            <v>Groente- en fruitverwerkende industrie</v>
          </cell>
          <cell r="F382" t="str">
            <v>Koppel absorptiekoelmachine aan WKK.</v>
          </cell>
          <cell r="G382" t="str">
            <v>De warmte die vrijkomt van de WKK-installatie (warmte/kracht-koppeling) kan 's winters gebruikt voor  verwarming en in de zomer om een absorptiekoelmachine aan te drijven. De opgewekte koude kan voor diverse toepassingen gebruikt worden.</v>
          </cell>
          <cell r="H382" t="str">
            <v>PE</v>
          </cell>
          <cell r="I382" t="str">
            <v>Procesmaatregelen</v>
          </cell>
          <cell r="J382" t="str">
            <v>Procescontrole / automatisering</v>
          </cell>
          <cell r="M382" t="str">
            <v>M</v>
          </cell>
          <cell r="N382" t="str">
            <v>Allard</v>
          </cell>
          <cell r="O382">
            <v>42444</v>
          </cell>
        </row>
        <row r="383">
          <cell r="B383">
            <v>375</v>
          </cell>
          <cell r="D383" t="str">
            <v/>
          </cell>
          <cell r="E383" t="str">
            <v>Groente- en fruitverwerkende industrie</v>
          </cell>
          <cell r="F383" t="str">
            <v>Koppel condensors bij deellast.</v>
          </cell>
          <cell r="G383" t="str">
            <v>Bij veel koelinstallaties heeft elke compressor zijn eigen condensor. Bij afnemende koudevraag wordt met behulp van een cascaderegeling steeds een volgende compressor (met bijbehorende condensor) afgeschakeld. Door de dan nog draaiende compressoren toch alle condensors te laten bedienen kan het condensoroppervlak relatief verhoogd worden. Bij toenemende koudebehoefte kunnen de compressoren alsnog weer hun eigen condensors bedienen.</v>
          </cell>
          <cell r="H383" t="str">
            <v>PE</v>
          </cell>
          <cell r="I383" t="str">
            <v>Procesmaatregelen</v>
          </cell>
          <cell r="J383" t="str">
            <v>Koelen / vriezen</v>
          </cell>
          <cell r="M383" t="str">
            <v>M</v>
          </cell>
          <cell r="N383" t="str">
            <v>Allard</v>
          </cell>
          <cell r="O383">
            <v>42444</v>
          </cell>
        </row>
        <row r="384">
          <cell r="B384">
            <v>376</v>
          </cell>
          <cell r="D384" t="str">
            <v/>
          </cell>
          <cell r="E384" t="str">
            <v>Groente- en fruitverwerkende industrie</v>
          </cell>
          <cell r="F384" t="str">
            <v>Laat minimaal 1x per jaar  rendementsmeting per koelmachine uitvoeren.</v>
          </cell>
          <cell r="G384" t="str">
            <v>Tijdens de onderhoudswerkzaamheden is aan te bevelen een rendementsmeting van de koelmachine uit te voeren. Een koelmachine met een laag rendement verbruikt meer energie, maar het is ook mogelijk dat de benodigde capaciteit niet wordt behaald. Hierdoor kan schade ontstaan aan de koelmachine én aan de te koelen producten. Een goed onderhoud is de basis van een optimaal energiebeheer.</v>
          </cell>
          <cell r="H384" t="str">
            <v>PE</v>
          </cell>
          <cell r="I384" t="str">
            <v>Procesmaatregelen</v>
          </cell>
          <cell r="J384" t="str">
            <v>Koelen / vriezen</v>
          </cell>
          <cell r="M384" t="str">
            <v>M</v>
          </cell>
          <cell r="N384" t="str">
            <v>Allard</v>
          </cell>
          <cell r="O384">
            <v>42444</v>
          </cell>
        </row>
        <row r="385">
          <cell r="B385">
            <v>377</v>
          </cell>
          <cell r="D385" t="str">
            <v/>
          </cell>
          <cell r="E385" t="str">
            <v>Groente- en fruitverwerkende industrie</v>
          </cell>
          <cell r="F385" t="str">
            <v>Minimaliseer suppletiewater bij blancheerproces.</v>
          </cell>
          <cell r="G385" t="str">
            <v>Door het suppletiewater bij een blancheerproces te minimaliseren kan energie en water worden bespaard. Mogelijk kan men een andere productinstroom bedenken waarbij geen water wordt gebruikt. Of door proefondervindelijk na te gaan wat de verversingsgraad is en daar de watertoevoer middels een flowmeter op af te stemmen.</v>
          </cell>
          <cell r="H385" t="str">
            <v>PE</v>
          </cell>
          <cell r="I385" t="str">
            <v>Procesmaatregelen</v>
          </cell>
          <cell r="J385" t="str">
            <v>Procescontrole / automatisering</v>
          </cell>
          <cell r="M385" t="str">
            <v>M</v>
          </cell>
          <cell r="N385" t="str">
            <v>Allard</v>
          </cell>
          <cell r="O385">
            <v>42444</v>
          </cell>
        </row>
        <row r="386">
          <cell r="B386">
            <v>378</v>
          </cell>
          <cell r="D386" t="str">
            <v/>
          </cell>
          <cell r="E386" t="str">
            <v>Groente- en fruitverwerkende industrie</v>
          </cell>
          <cell r="F386" t="str">
            <v>Ombouw aspergeschil-machines.</v>
          </cell>
          <cell r="G386" t="str">
            <v>De aandrijving voor het sorteren en grijpen van asperges in aspergeschilmachines kan tegenwoordig direct elektrisch worden uitgevoerd, terwijl dit historisch (vooral) pneumatisch werd gedaan. In sommige gevallen is het gebruik van aspergeschilmachines kritisch voor druk in het persluchtnet. In dat geval kan door alle aspergeschilmachnes om te bouwen van pneumatische naar elektrische aandrijving voor sorteren en grijpen de persluchtdruk worden verlaagd (bv van 7 naar 6 bar). Het extra elektraverbruik van de schilmachines dat hierdoor ontstaat is marginaal. Bijkomend voordeel is dat de schilmachines minder storingen krijgen, waardoor de schilcapaciteit toeneemt of kapitaalslasten afnemen.</v>
          </cell>
          <cell r="H386" t="str">
            <v>PE</v>
          </cell>
          <cell r="I386" t="str">
            <v>Procesmaatregelen</v>
          </cell>
          <cell r="J386" t="str">
            <v>Procescontrole / automatisering</v>
          </cell>
          <cell r="M386" t="str">
            <v>M</v>
          </cell>
          <cell r="N386" t="str">
            <v>Allard</v>
          </cell>
          <cell r="O386">
            <v>42444</v>
          </cell>
        </row>
        <row r="387">
          <cell r="B387">
            <v>379</v>
          </cell>
          <cell r="D387" t="str">
            <v/>
          </cell>
          <cell r="E387" t="str">
            <v>Groente- en fruitverwerkende industrie</v>
          </cell>
          <cell r="F387" t="str">
            <v>Optimaliseer belading stoomkanon.</v>
          </cell>
          <cell r="G387" t="str">
            <v>De maximale nuttige warmteafgifte wordt gerealiseerd door een stoomkanon volledig te beladen met producten. Op deze wijze wordt voorkomen dat de warmte van de stoom wordt overgedragen naar de omgeving zonder nuttig gebruik. Veelal wordt een stoomkanon gebruikt bij een appelmoeslijn; de toepassing van stoom verschilt en kan direct en indirect.</v>
          </cell>
          <cell r="H387" t="str">
            <v>PE</v>
          </cell>
          <cell r="I387" t="str">
            <v>Procesmaatregelen</v>
          </cell>
          <cell r="J387" t="str">
            <v>Procescontrole / automatisering</v>
          </cell>
          <cell r="M387" t="str">
            <v>M</v>
          </cell>
          <cell r="N387" t="str">
            <v>Allard</v>
          </cell>
          <cell r="O387">
            <v>42444</v>
          </cell>
        </row>
        <row r="388">
          <cell r="B388">
            <v>380</v>
          </cell>
          <cell r="D388" t="str">
            <v/>
          </cell>
          <cell r="E388" t="str">
            <v>Groente- en fruitverwerkende industrie</v>
          </cell>
          <cell r="F388" t="str">
            <v>Optimaliseer besturing van pasteurisatietemperatuur.</v>
          </cell>
          <cell r="G388" t="str">
            <v>Veelal wordt uit veiligheidsoverwegingen zowel de pasteurisatietemperatuur als de pasteurisatietijd op een hogere of langere waarde ingesteld dan strikt noodzakelijk. Optimaliseer dit door het meest kritieke punt in de pasteur te bepalen en hier de temperatuur te meten. Vervolgens moet de temperatuur binnen de meetnauwkeurigheid op de noodzakelijke waarde ingesteld worden. Door het vervangen van de regelapparatuur en het per sectie plaatsen van temperatuuropnemers kan de meet- en regelnauwkeurigheid toenemen tot circa 0,5°C. Ook de pasteurisatietijd dient niet langer dan strikt noodzakelijk gekozen te worden. Onderdeel van het optimalisatieproces vormt tevens het zo mogelijk verminderen van het aantal segmenten van de pasteur (afhankelijk van het product).</v>
          </cell>
          <cell r="H388" t="str">
            <v>PE</v>
          </cell>
          <cell r="I388" t="str">
            <v>Procesmaatregelen</v>
          </cell>
          <cell r="J388" t="str">
            <v>Procescontrole / automatisering</v>
          </cell>
          <cell r="M388" t="str">
            <v>M</v>
          </cell>
          <cell r="N388" t="str">
            <v>Allard</v>
          </cell>
          <cell r="O388">
            <v>42444</v>
          </cell>
        </row>
        <row r="389">
          <cell r="B389">
            <v>381</v>
          </cell>
          <cell r="D389" t="str">
            <v/>
          </cell>
          <cell r="E389" t="str">
            <v>Groente- en fruitverwerkende industrie</v>
          </cell>
          <cell r="F389" t="str">
            <v>Optimaliseer CIP-reiniging op vulmachine.</v>
          </cell>
          <cell r="G389" t="str">
            <v>Algemeen wordt geadviseerd om de diverse CIP-reinigingsprocessen regelmatig te controleren op de aspecten van: 
- momenten van reiniging, 
- waterhoeveelheid,
- temperatuurinstelling,
- naspoelmogelijkheden met koud in plaats van warm water.
Ook kan het water van bepaalde reinigingsstappen hergebruikt worden voor bijvoorbeeld de voorreiniging.</v>
          </cell>
          <cell r="H389" t="str">
            <v>PE</v>
          </cell>
          <cell r="I389" t="str">
            <v>Procesmaatregelen</v>
          </cell>
          <cell r="J389" t="str">
            <v>Procescontrole / automatisering</v>
          </cell>
          <cell r="M389" t="str">
            <v>M</v>
          </cell>
          <cell r="N389" t="str">
            <v>Allard</v>
          </cell>
          <cell r="O389">
            <v>42444</v>
          </cell>
        </row>
        <row r="390">
          <cell r="B390">
            <v>382</v>
          </cell>
          <cell r="D390" t="str">
            <v/>
          </cell>
          <cell r="E390" t="str">
            <v>Groente- en fruitverwerkende industrie</v>
          </cell>
          <cell r="F390" t="str">
            <v>Optimaliseer droging van groente.</v>
          </cell>
          <cell r="G390" t="str">
            <v>Energiebesparing is te behalen door een betere mechanische verwijdering van het aan gewassen groente hangende water. Dit kan bereikt worden middels verbeterde trilgoten in combinatie met luchtafzuiging. Er zijn drie verschillende uitvoeringen mogelijk: 
1) De ontwateringstrilgoot is een horizontale transportband met gaatjes die trilt met een frequentie die afhankelijk is van het soort product. 
2) De trilgoot staat onder een hoek om het product gelijkmatig naar boven te transporteren. Deze trilgoot wordt van bovenaf aangeblazen. Aanvullend wordt aan het einde van de trilband het product zoveel mogelijk drooggeblazen. 
3) De trilgoot staat eveneens onder een hoek, maar op het einde gaat de geperforeerde band over een bak waaruit lucht wordt afgezogen. Zo wordt onder de band een onderdruk gecreëerd waardoor lucht en vocht naar binnen gezogen worden. Het gemiddelde aanhangend-vochtpercentage wordt gereduceerd tot 5%. 
De afgezogen lucht kan worden ontwaterd en hergebruikt. Het afgescheiden water kan ook opnieuw gebruikt worden. Doordat het product aan een hoge mechanische belasting wordt blootgesteld, is deze methode niet geschikt voor breekbare producten of producten die gevoelig zijn voor beschadiging. 
De derde variant is het meest geschikt voor producten met een laag soortelijk gewicht en veel aanhangend vocht, zoals andijvie. Naast besparing op elektriciteitsverbruik voor droging (luchtcirculatie) is ook waterhergebruik te realiseren. De maatregel is verder toe te passen bij het zo droog mogelijk maken van de groenten vóór ze de vriestunnel ingaan. Het extra water hoeft immers niet ingevroren te worden. 
Terugverdientijd is vastgesteld op basis van de meerkosten (€ 75.000) ten opzichte van een conventionele luchtdroger bij circa 10.000 ton groenten per jaar.
.</v>
          </cell>
          <cell r="H390" t="str">
            <v>PE</v>
          </cell>
          <cell r="I390" t="str">
            <v>Procesmaatregelen</v>
          </cell>
          <cell r="J390" t="str">
            <v>Droogprocessen</v>
          </cell>
          <cell r="M390" t="str">
            <v>M</v>
          </cell>
          <cell r="N390" t="str">
            <v>Allard</v>
          </cell>
          <cell r="O390">
            <v>42444</v>
          </cell>
        </row>
        <row r="391">
          <cell r="B391">
            <v>383</v>
          </cell>
          <cell r="D391" t="str">
            <v/>
          </cell>
          <cell r="E391" t="str">
            <v>Groente- en fruitverwerkende industrie</v>
          </cell>
          <cell r="F391" t="str">
            <v>Optimaliseer hittebehandelingen.</v>
          </cell>
          <cell r="G391" t="str">
            <v>In de bestaande situatie zijn de eigenschappen van een proces historisch bepaald. Mogelijk kan door aanpassingen aan te brengen in de procesvoering het verhittingsproces worden geoptimaliseerd. Bijvoorbeeld het verkorten van een cyclustijd van een proces waardoor koelwater hergebruikt kan worden.</v>
          </cell>
          <cell r="H391" t="str">
            <v>PE</v>
          </cell>
          <cell r="I391" t="str">
            <v>Procesmaatregelen</v>
          </cell>
          <cell r="J391" t="str">
            <v>Procescontrole / automatisering</v>
          </cell>
          <cell r="M391" t="str">
            <v>M</v>
          </cell>
          <cell r="N391" t="str">
            <v>Allard</v>
          </cell>
          <cell r="O391">
            <v>42444</v>
          </cell>
        </row>
        <row r="392">
          <cell r="B392">
            <v>384</v>
          </cell>
          <cell r="D392" t="str">
            <v/>
          </cell>
          <cell r="E392" t="str">
            <v>Groente- en fruitverwerkende industrie</v>
          </cell>
          <cell r="F392" t="str">
            <v>Optimaliseer intern transportsysteem en logistiek.</v>
          </cell>
          <cell r="G392" t="str">
            <v>Met de optimalisatie van de interne logistiek door bijvoorbeeld extra buffers in te passen kunt u voorkomen dat systemen onregelmatig draaien waardoor het specifieke energieverbruik toeneemt.</v>
          </cell>
          <cell r="H392" t="str">
            <v>PE</v>
          </cell>
          <cell r="I392" t="str">
            <v>Energiezorg en gedragsmaatregelen</v>
          </cell>
          <cell r="J392" t="str">
            <v>Gedragsmaatregelen / energiemonitoring</v>
          </cell>
          <cell r="M392" t="str">
            <v>M</v>
          </cell>
          <cell r="N392" t="str">
            <v>Allard</v>
          </cell>
          <cell r="O392">
            <v>42444</v>
          </cell>
        </row>
        <row r="393">
          <cell r="B393">
            <v>385</v>
          </cell>
          <cell r="D393" t="str">
            <v/>
          </cell>
          <cell r="E393" t="str">
            <v>Groente- en fruitverwerkende industrie</v>
          </cell>
          <cell r="F393" t="str">
            <v>Optimaliseer lijnefficiency.</v>
          </cell>
          <cell r="G393" t="str">
            <v>De totale lijnefficiency van een productielijn wordt bepaald door lijnbezetting, uitval, energiegebruik en rendement waarmee deze energie is omgezet en wordt gebruikt voor het proces. Het verhogen van de lijnefficiency kan door verbetering van deze punten. Voer de maatregelen ook in deze volgorde uit.
Deze (veelal) organisatorische maatregel heeft een zeer gunstig effect op de energie-efficiency en houdt in dat alle grondstof- en energiestromen geoptimaliseerd worden. Maximale grondstofoutput bij minimale verliezen, zo laag mogelijke verwarmingstemperaturen en zo hoog mogelijke koeltemperaturen. Optimalisatie kan alleen als er voldoende registratiegegevens zijn.
Ook de aanschaf van een nieuw productiemiddel kan de lijnefficiency verhogen, zoals een nieuwe vulmachine. Geadviseerd wordt om bij dergelijke investeringen altijd een controleberekening uit te voeren op het lijnrendement. Is het apparaat geschikt voor de productiecapaciteit, is de energieconsumptie lager dan in de huidige situatie?.</v>
          </cell>
          <cell r="H393" t="str">
            <v>PE</v>
          </cell>
          <cell r="I393" t="str">
            <v>Procesmaatregelen</v>
          </cell>
          <cell r="J393" t="str">
            <v>Procescontrole / automatisering</v>
          </cell>
          <cell r="M393" t="str">
            <v>M</v>
          </cell>
          <cell r="N393" t="str">
            <v>Allard</v>
          </cell>
          <cell r="O393">
            <v>42444</v>
          </cell>
        </row>
        <row r="394">
          <cell r="B394">
            <v>386</v>
          </cell>
          <cell r="D394" t="str">
            <v/>
          </cell>
          <cell r="E394" t="str">
            <v>Groente- en fruitverwerkende industrie</v>
          </cell>
          <cell r="F394" t="str">
            <v>Optimaliseer ruimteverwarming (productieruimten).</v>
          </cell>
          <cell r="G394" t="str">
            <v>In overleg met de installateur van de klimatiseringsinstallatie zijn er een aantal maatregelen te nemen waardoor ventilatie en verwarming in productieruimten kan worden geoptimaliseerd, bijvoorbeeld: 
- Afzuiginstallaties die vochtige lucht afzuigen koppelen aan de aan- en uitstatus van de productiemachines. 
- Nagaan in hoeverre de ingestelde debieten van de afzuiginstallatie daadwerkelijk nodig zijn of dat deze kunnen worden teruggebracht. 
- De werking van de RV-sensoren (die de luchtverversing regelen) controleren omdat deze relatief vervuilingsgevoelig zijn. 
- Het aardgasverbruik van de verwarmingsinstallatie kan worden gemonitord en gerelateerd aan de temperatuur van de buitenlucht.</v>
          </cell>
          <cell r="H394" t="str">
            <v>PE</v>
          </cell>
          <cell r="I394" t="str">
            <v>Installaties, gebouwen en vervoer</v>
          </cell>
          <cell r="J394" t="str">
            <v>Warmteopwekking</v>
          </cell>
          <cell r="M394" t="str">
            <v>M</v>
          </cell>
          <cell r="N394" t="str">
            <v>Allard</v>
          </cell>
          <cell r="O394">
            <v>42444</v>
          </cell>
        </row>
        <row r="395">
          <cell r="B395">
            <v>387</v>
          </cell>
          <cell r="D395" t="str">
            <v/>
          </cell>
          <cell r="E395" t="str">
            <v>Groente- en fruitverwerkende industrie</v>
          </cell>
          <cell r="F395" t="str">
            <v>Optimaliseer stoomschilproces.</v>
          </cell>
          <cell r="G395" t="str">
            <v>In de huidige situatie worden stoomschillers slechts voor een klein deel gevuld met product. Tijdens het stoomschilproces wordt het gehele volume van het drukvat gevuld met stoom. Geschat wordt dat 23% van de stoom via de ruimte boven het product ongebruikt wordt afgevoerd. In de nieuwe situatie wordt een hogere vullingsgraad toegepast in bestaande stoomschillers om de stoomverliezen te beperken. Deze vergroting van de vullingsgraad wordt op dit moment onderzocht door experimenten.</v>
          </cell>
          <cell r="H395" t="str">
            <v>PE</v>
          </cell>
          <cell r="I395" t="str">
            <v>Procesmaatregelen</v>
          </cell>
          <cell r="J395" t="str">
            <v>Procescontrole / automatisering</v>
          </cell>
          <cell r="M395" t="str">
            <v>M</v>
          </cell>
          <cell r="N395" t="str">
            <v>Allard</v>
          </cell>
          <cell r="O395">
            <v>42444</v>
          </cell>
        </row>
        <row r="396">
          <cell r="B396">
            <v>388</v>
          </cell>
          <cell r="D396" t="str">
            <v/>
          </cell>
          <cell r="E396" t="str">
            <v>Groente- en fruitverwerkende industrie</v>
          </cell>
          <cell r="F396" t="str">
            <v>Optimaliseer terugkoelen van  product voorafgaand aan volgende bewerking.</v>
          </cell>
          <cell r="G396" t="str">
            <v>In algemene zin kan het terugkoelen van warme productstromen geoptimaliseerd worden door achtereenvolgens de volgende werkzaamheden uit te voeren: 
1. Maximaliseren van regeneratief; dat wil zeggen voorwarmen ingaande (koude) productstroom
2. Afhankelijk van de temperatuur: warmteterugwinning en benutting
3. Vrije koeling (buitenlucht) 
4. Koeltoren
5. Gebruik van de bodem voor koeling/verwarming. 
6. Mechanische koeling.</v>
          </cell>
          <cell r="H396" t="str">
            <v>PE</v>
          </cell>
          <cell r="I396" t="str">
            <v>Procesmaatregelen</v>
          </cell>
          <cell r="J396" t="str">
            <v>Koelen / vriezen</v>
          </cell>
          <cell r="M396" t="str">
            <v>M</v>
          </cell>
          <cell r="N396" t="str">
            <v>Allard</v>
          </cell>
          <cell r="O396">
            <v>42444</v>
          </cell>
        </row>
        <row r="397">
          <cell r="B397">
            <v>389</v>
          </cell>
          <cell r="D397" t="str">
            <v/>
          </cell>
          <cell r="E397" t="str">
            <v>Groente- en fruitverwerkende industrie</v>
          </cell>
          <cell r="F397" t="str">
            <v>Optimaliseer warmtewisselaar van droger.</v>
          </cell>
          <cell r="G397" t="str">
            <v>Neem warmtewisselaar(s) in drooginstallatie op in het onderhoudsschema en controleer deze op lekkage en vervuiling, door onder meer het warmteterugwinrendement te bepalen. 
Vernieuw een warmtewisselaar als bijvoorbeeld het rendement verbeterd kan worden door een groter warmtewisselend oppervlak te installeren.</v>
          </cell>
          <cell r="H397" t="str">
            <v>PE</v>
          </cell>
          <cell r="I397" t="str">
            <v>Procesmaatregelen</v>
          </cell>
          <cell r="J397" t="str">
            <v>Droogprocessen</v>
          </cell>
          <cell r="M397" t="str">
            <v>M</v>
          </cell>
          <cell r="N397" t="str">
            <v>Allard</v>
          </cell>
          <cell r="O397">
            <v>42444</v>
          </cell>
        </row>
        <row r="398">
          <cell r="B398">
            <v>390</v>
          </cell>
          <cell r="D398" t="str">
            <v/>
          </cell>
          <cell r="E398" t="str">
            <v>Groente- en fruitverwerkende industrie</v>
          </cell>
          <cell r="F398" t="str">
            <v>Pas absorbtiedroging toe in plaats van koeling.</v>
          </cell>
          <cell r="G398" t="str">
            <v>Absorptiedroging is het met behulp van een vocht absorberende vloeistof regeneratief drogen van lucht. Hiervoor benodigd is een conditioner, regenerator, warme en koude pompbak, niveau- en temperatuurregeling en een warmtewisselaar voor scheiding van het warme en het koude circuit van de hygroscopische vloeistof.</v>
          </cell>
          <cell r="H398" t="str">
            <v>PE</v>
          </cell>
          <cell r="I398" t="str">
            <v>Procesmaatregelen</v>
          </cell>
          <cell r="J398" t="str">
            <v>Koelen / vriezen</v>
          </cell>
          <cell r="M398" t="str">
            <v>M</v>
          </cell>
          <cell r="N398" t="str">
            <v>Allard</v>
          </cell>
          <cell r="O398">
            <v>42444</v>
          </cell>
        </row>
        <row r="399">
          <cell r="B399">
            <v>391</v>
          </cell>
          <cell r="D399" t="str">
            <v/>
          </cell>
          <cell r="E399" t="str">
            <v>Groente- en fruitverwerkende industrie</v>
          </cell>
          <cell r="F399" t="str">
            <v>Pas absorptiekoeling toe.</v>
          </cell>
          <cell r="G399" t="str">
            <v>Bij absorptiekoelmachines wordt - net als bij compressiekoelmachines - gebruik gemaakt van het effect, dat een vloeistof bij verdamping warmte opneemt en bij condenseren op een hogere temperatuur weer afgeeft. Bij absorptiekoeling is echter geen compressor nodig en kan gebruik gemaakt worden van een restwarmtebron. Veelal wordt gewerkt met combinaties van twee stofparen:
• Voor koeling tot circa 5 graden Celsius wordt doorgaans de combi water-LiBr (lithiumbromide) toegepast;
• Voor koeling tot circa -25 graden Celsius wordt meestal gewerkt met een water-ammoniak combinatie.
Het koelende effect ontstaat door verdamping in de verdamper van het meest vluchtige medium; bij water-LiBr is dat water, bij water-ammoniak is dat ammoniak. Hoe hoger de temperatuur waarop restwarmte kan worden aangeboden, de te beter het rendement van het systeem. In de praktijk ligt de COP rond 0,7 ; dit is de verhouding tussen de energie-inhoud van de geleverde koude en de ingevoerde warmte.
Belangrijke voorwaarde is dat in de nabije omgeving van de koelinstallatie restwarmte uit processen of op basis van een gasmotor of stadsverwarming van een voldoende hoog temperatuursniveau (&gt; 95 graden Celsius) beschikbaar is. 
Absorptiekoeling heeft verder een aanzienlijk lager elektrisch vermogen dan compressiekoeling (daardoor meer dan 50% besparing op elektriciteitsverbruik) en is een betrouwbare technologie. Vaak wordt een absorptiekoelinstallatie gecombineerd met elektrische koeling voor het opvangen van pieken. Deze maatregel is alleen mogelijk als het gehele jaar een niet te sterk wisselende koelbehoefte aanwezig is en een aanbod van restwarmte dat goed op de koelbehoefte aansluit. De maatregel is vooral toepasbaar bij nieuwbouw of renovatie. Bij aanwezigheid van voldoende grote basis koudevraag (&gt; 400 kW) en lage warmteprijs in relatie tot de elektriciteitsprijs is absorptiekoeling een rendabele optie. De kosten voor absorptiekoelmachines liggen voor installaties vanaf 500 kWth aan opgewekte koude op € 200 à € 250 per kWth. Bij deze investering, gratis beschikbare restwarmte en een elektriciteitsprijs van ongeveer € 0,125 per kWh bedraagt de TVT 5 tot 7 jaar (zonder subsidie).</v>
          </cell>
          <cell r="H399" t="str">
            <v>PE</v>
          </cell>
          <cell r="I399" t="str">
            <v>Installaties, gebouwen en vervoer</v>
          </cell>
          <cell r="J399" t="str">
            <v>Overig</v>
          </cell>
          <cell r="M399" t="str">
            <v>M</v>
          </cell>
          <cell r="N399" t="str">
            <v>Allard</v>
          </cell>
          <cell r="O399">
            <v>42444</v>
          </cell>
        </row>
        <row r="400">
          <cell r="B400">
            <v>392</v>
          </cell>
          <cell r="D400" t="str">
            <v/>
          </cell>
          <cell r="E400" t="str">
            <v>Groente- en fruitverwerkende industrie</v>
          </cell>
          <cell r="F400" t="str">
            <v>Pas adiabatische koelsystemen in plaats van koelmachines (bijv. koeltoren) toe.</v>
          </cell>
          <cell r="G400" t="str">
            <v>Adiabatische koeling is het adiabatisch (zonder enthalpie verandering) bevochtigen van lucht. De voor verdamping benodigde energie wordt aan de lucht onttrokken, waardoor de lucht afkoelt.</v>
          </cell>
          <cell r="H400" t="str">
            <v>PE</v>
          </cell>
          <cell r="I400" t="str">
            <v>Procesmaatregelen</v>
          </cell>
          <cell r="J400" t="str">
            <v>Koelen / vriezen</v>
          </cell>
          <cell r="M400" t="str">
            <v>M</v>
          </cell>
          <cell r="N400" t="str">
            <v>Allard</v>
          </cell>
          <cell r="O400">
            <v>42444</v>
          </cell>
        </row>
        <row r="401">
          <cell r="B401">
            <v>393</v>
          </cell>
          <cell r="D401" t="str">
            <v/>
          </cell>
          <cell r="E401" t="str">
            <v>Groente- en fruitverwerkende industrie</v>
          </cell>
          <cell r="F401" t="str">
            <v>Pas adiabatische pasteurisatie van producten in verpakking toe.</v>
          </cell>
          <cell r="G401" t="str">
            <v>In de bestaande situatie worden vruchtenconserven veelal geconserveerd door pasteurisatie in de verpakking. Hiervoor wordt gebruik gemaakt van een beregeningspasteur. Uit de tunnelpasteurs treedt gemakkelijk verdamping op van water. Deze waterdamp ontsnapt langs de afdekplaten of door de invoeropening van de pasteur. Door de verdamping van water gaat een aanzienlijke hoeveelheid warmte verloren uit de pasteur. In de nieuwe situatie worden producten voor het afvullen in de verpakking verhit tot de pasteurisatietemperatuur. Na het vullen en sluiten van de verpakking wordt het product in een geïsoleerde ruimte gedurende de pasteurisatietijd op temperatuur gehouden, en daarna gekoeld in de tunnelpasteur. De warmte van de pasteurisatie wordt in feite door het product geleverd. De intensiteit van de pasteurisatie kan gelijk zijn aan die van het huidige pasteurisatieproces. 
Terugverdientijd wordt geraamd op 2 jaar. De haalbaarheid hiervan moet nog in de praktijk worden getest.</v>
          </cell>
          <cell r="H401" t="str">
            <v>PE</v>
          </cell>
          <cell r="I401" t="str">
            <v>Procesmaatregelen</v>
          </cell>
          <cell r="J401" t="str">
            <v>Procescontrole / automatisering</v>
          </cell>
          <cell r="M401" t="str">
            <v>M</v>
          </cell>
          <cell r="N401" t="str">
            <v>Allard</v>
          </cell>
          <cell r="O401">
            <v>42444</v>
          </cell>
        </row>
        <row r="402">
          <cell r="B402">
            <v>394</v>
          </cell>
          <cell r="D402" t="str">
            <v/>
          </cell>
          <cell r="E402" t="str">
            <v>Groente- en fruitverwerkende industrie</v>
          </cell>
          <cell r="F402" t="str">
            <v>Pas automatische ontluchting toe.</v>
          </cell>
          <cell r="G402" t="str">
            <v>Bij een verdamperdruk kleiner dan 1 bar kan door penetratie van lucht in het koelsysteem een verslechtering optreden van de warmteoverdracht in de condensor. In dit geval stijgt de condensatietemperatuur en -druk en loopt het rendement van de koelinstallatie terug. Door toepassing van automatische ontluchting op de condensor wordt de lucht van het koudemiddel gescheiden. Een automatische ontluchter voor een koelinstallatie van 200 kW kost circa EUR 4.500,-. Dit bespaart gemiddeld 5% op het energieverbruik van de koelinstallatie. Een indicatie van de terugverdientijd is 2 tot 5 jaar.</v>
          </cell>
          <cell r="H402" t="str">
            <v>PE</v>
          </cell>
          <cell r="I402" t="str">
            <v>Procesmaatregelen</v>
          </cell>
          <cell r="J402" t="str">
            <v>Koelen / vriezen</v>
          </cell>
          <cell r="M402" t="str">
            <v>M</v>
          </cell>
          <cell r="N402" t="str">
            <v>Allard</v>
          </cell>
          <cell r="O402">
            <v>42444</v>
          </cell>
        </row>
        <row r="403">
          <cell r="B403">
            <v>395</v>
          </cell>
          <cell r="D403" t="str">
            <v/>
          </cell>
          <cell r="E403" t="str">
            <v>Groente- en fruitverwerkende industrie</v>
          </cell>
          <cell r="F403" t="str">
            <v>Pas automatische opstartregeling toe voor pasteur.</v>
          </cell>
          <cell r="G403" t="str">
            <v>Een automatische opstartregeling zorgt ervoor dat de pasteur op het gewenste tijdstip gebruiksklaar is. Er wordt voorkomen dat te vroeg opgestart wordt of een te hoge temperatuur wordt bereikt.</v>
          </cell>
          <cell r="H403" t="str">
            <v>PE</v>
          </cell>
          <cell r="I403" t="str">
            <v>Procesmaatregelen</v>
          </cell>
          <cell r="J403" t="str">
            <v>Procescontrole / automatisering</v>
          </cell>
          <cell r="M403" t="str">
            <v>M</v>
          </cell>
          <cell r="N403" t="str">
            <v>Allard</v>
          </cell>
          <cell r="O403">
            <v>42444</v>
          </cell>
        </row>
        <row r="404">
          <cell r="B404">
            <v>396</v>
          </cell>
          <cell r="D404" t="str">
            <v/>
          </cell>
          <cell r="E404" t="str">
            <v>Groente- en fruitverwerkende industrie</v>
          </cell>
          <cell r="F404" t="str">
            <v>Pas automatische stoomregeling toe in stoomtunnel fruit.</v>
          </cell>
          <cell r="G404" t="str">
            <v>Stoomtunnels worden onder meer toegepast voor ontdooiing van bevroren producten voorafgaand aan pasteurisatie of sterilisatie. 
De stoomtoevoer wordt dan eerst - soms handmatig - gereduceerd. Het stoomverbruik is daarmee (mede) afhankelijk van kennis en ervaring van de operator. Meting van de heersende stoomdruk in de tunnel (met eventueel automatische regeling) kan de stoomuittrede minimaliseren en een onnodig hoge temperatuur en lange verblijfstijd voorkomen. 
Warmwater kan daarnaast een goed alternatief zijn voor stoom indien dit geen nadelen oplevert ten aanzien van de verblijftijd (productiecapaciteit) en kwaliteit/hygiëne-aspecten. 
Bij eventuele vervanging of uitbreiding van de tunnel wordt aanbevolen de mogelijke alternatieven te inventariseren.
.</v>
          </cell>
          <cell r="H404" t="str">
            <v>PE</v>
          </cell>
          <cell r="I404" t="str">
            <v>Procesmaatregelen</v>
          </cell>
          <cell r="J404" t="str">
            <v>Procescontrole / automatisering</v>
          </cell>
          <cell r="M404" t="str">
            <v>M</v>
          </cell>
          <cell r="N404" t="str">
            <v>Allard</v>
          </cell>
          <cell r="O404">
            <v>42444</v>
          </cell>
        </row>
        <row r="405">
          <cell r="B405">
            <v>397</v>
          </cell>
          <cell r="D405" t="str">
            <v/>
          </cell>
          <cell r="E405" t="str">
            <v>Groente- en fruitverwerkende industrie</v>
          </cell>
          <cell r="F405" t="str">
            <v>Pas compressor met hoog rendement toe.</v>
          </cell>
          <cell r="G405" t="str">
            <v>De levenscycluskosten voor een compressor bestaan voor 10% uit de aankoopprijs, voor 80% uit energiekosten en voor 10% uit onderhoud. Bij de aanschaf van nieuwe koelcompressoren kunt u het beste kiezen voor hoogrendementsmotoren. 
Met de toepassing van een hoog rendement (HR) compressor kan het elektriciteitsverbruik 5% tot 25% lager zijn dan bij een conventionele compressor voor koeling. Toepasbaar bij vervanging compressor; vervroegd uit gebruik nemen van compressor kan soms ook rendabel zijn. 
De kosten van een HR compressor zijn afhankelijk van het type, het vermogen en de eventueel extra benodigde voorzieningen. Bij nieuwe typen koelmachines kunt u tevens elektronische regelingen toepassen voor regeling van de expansie- en condensordruk. Dit geeft een betere afstemming van de koelmiddeltemperatuur (verdampertemperatuur) op de gevraagde koellast, alsmede van de condensortemperatuur op de buitenluchttemperatuur. Dit resulteert in aanvullende besparing op het energieverbruik van koelmachine.</v>
          </cell>
          <cell r="H405" t="str">
            <v>PE</v>
          </cell>
          <cell r="I405" t="str">
            <v>Procesmaatregelen</v>
          </cell>
          <cell r="J405" t="str">
            <v>Koelen / vriezen</v>
          </cell>
          <cell r="M405" t="str">
            <v>M</v>
          </cell>
          <cell r="N405" t="str">
            <v>Allard</v>
          </cell>
          <cell r="O405">
            <v>42444</v>
          </cell>
        </row>
        <row r="406">
          <cell r="B406">
            <v>398</v>
          </cell>
          <cell r="D406" t="str">
            <v/>
          </cell>
          <cell r="E406" t="str">
            <v>Groente- en fruitverwerkende industrie</v>
          </cell>
          <cell r="F406" t="str">
            <v>Pas decentrale warmteopwekking toe (voedingsindustrie).</v>
          </cell>
          <cell r="G406" t="str">
            <v>Gebruikelijk wordt er in de levensmiddelenindustrie voor verhittingsdoeleinden een centraal stoomsysteem toegepast. Dit systeem brengt vaak aanzienlijke verliezen met zich mee in de vorm van opwekkingsverliezen en distributieverliezen. Deze verliezen kunnen oplopen tot aanzienlijke verliezen. In de nieuwe situatie kan warmte-opwekking worden gerealiseerd door toepassing van decentrale geplaatste aardgasverhitte systemen, vergelijkbaar met een aardgasketel. Daar waar specifiek stoom wordt vereist in het proces is de plaatsing van een stoomgenerator gewenst. Decentrale opwekking van warmte beperkt de verliezen aanzienlijk.</v>
          </cell>
          <cell r="H406" t="str">
            <v>PE</v>
          </cell>
          <cell r="I406" t="str">
            <v>Installaties, gebouwen en vervoer</v>
          </cell>
          <cell r="J406" t="str">
            <v>Warmteopwekking</v>
          </cell>
          <cell r="M406" t="str">
            <v>M</v>
          </cell>
          <cell r="N406" t="str">
            <v>Allard</v>
          </cell>
          <cell r="O406">
            <v>42444</v>
          </cell>
        </row>
        <row r="407">
          <cell r="B407">
            <v>399</v>
          </cell>
          <cell r="D407" t="str">
            <v/>
          </cell>
          <cell r="E407" t="str">
            <v>Groente- en fruitverwerkende industrie</v>
          </cell>
          <cell r="F407" t="str">
            <v>Pas een trommeldroger toe.</v>
          </cell>
          <cell r="G407" t="str">
            <v>Het energieverbruik bij het drogen van groente en fruit kan beperkt worden door water mechanisch af te scheiden. Dit gebeurt met behulp van een trommeldroger, een draaiende trommel met regelbare rotatiesnelheid met waterdoorlatende transportbanden waarvan de verplaatsingssnelheid geregeld kan worden. De droger werkt met een middelpunt werkende kracht om het water af te scheiden.</v>
          </cell>
          <cell r="H407" t="str">
            <v>PE</v>
          </cell>
          <cell r="I407" t="str">
            <v>Procesmaatregelen</v>
          </cell>
          <cell r="J407" t="str">
            <v>Droogprocessen</v>
          </cell>
          <cell r="M407" t="str">
            <v>M</v>
          </cell>
          <cell r="N407" t="str">
            <v>Allard</v>
          </cell>
          <cell r="O407">
            <v>42444</v>
          </cell>
        </row>
        <row r="408">
          <cell r="B408">
            <v>400</v>
          </cell>
          <cell r="D408" t="str">
            <v/>
          </cell>
          <cell r="E408" t="str">
            <v>Groente- en fruitverwerkende industrie</v>
          </cell>
          <cell r="F408" t="str">
            <v>Pas elektronisch expansieventiel toe in plaats van conventioneel.</v>
          </cell>
          <cell r="G408" t="str">
            <v>Elk koelsysteem is voorzien van een expansieventiel, dat nodig is om druk en temperatuur te regelen. In de meeste systemen is dit een thermostatisch expansieventiel. Het regelgedrag van dit type ventielen wordt niet optimaal gecorrigeerd bij veranderende procesomstandigheden, waardoor de energie-efficiëntie afneemt. Een voorbeeld is de toename van de oververhitting in de verdamper, als gevolg van een stijgende verdamperdruk of een dalende condensatietemperatuur. Wanneer het thermostatisch expansieventiel vervangen wordt door een elektronisch expansieventiel is een betere afstemming op de procescondities mogelijk.
In vergelijking met een thermostatisch expansieventiel bespaart een elektronisch expansieventiel circa 20% elektriciteit. De expansieventielen kosten circa € 500 - 1.000 per stuk, afhankelijk van het koudemiddel. Daarnaast is het mogelijk om een bestaand thermostatisch expansieventiel aan te passen met behulp van een systeem dat de werking van het koelsysteem voor een deel aanpast aan de veranderende procescondities.</v>
          </cell>
          <cell r="H408" t="str">
            <v>PE</v>
          </cell>
          <cell r="I408" t="str">
            <v>Procesmaatregelen</v>
          </cell>
          <cell r="J408" t="str">
            <v>Koelen / vriezen</v>
          </cell>
          <cell r="M408" t="str">
            <v>M</v>
          </cell>
          <cell r="N408" t="str">
            <v>Allard</v>
          </cell>
          <cell r="O408">
            <v>42444</v>
          </cell>
        </row>
        <row r="409">
          <cell r="B409">
            <v>401</v>
          </cell>
          <cell r="D409" t="str">
            <v/>
          </cell>
          <cell r="E409" t="str">
            <v>Groente- en fruitverwerkende industrie</v>
          </cell>
          <cell r="F409" t="str">
            <v>Pas energiezuinige koelmachines toe (overzicht).</v>
          </cell>
          <cell r="G409" t="str">
            <v>De levenscycluskosten voor een compressor bestaan voor 10% uit de aankoopprijs, voor 80% uit energiekosten en voor 10% uit onderhoud.
Bij nieuwe typen koelmachines kunt u elektronische regelingen toepassen voor regeling van de expansie- en condensordruk. Dit leidt tot een betere afstemming van de koelmiddeltemperatuur (verdampertemperatuur) op de gevraagde koellast, alsmede van de condensortemperatuur op de buitenluchttemperatuur.</v>
          </cell>
          <cell r="H409" t="str">
            <v>PE</v>
          </cell>
          <cell r="I409" t="str">
            <v>Procesmaatregelen</v>
          </cell>
          <cell r="J409" t="str">
            <v>Koelen / vriezen</v>
          </cell>
          <cell r="M409" t="str">
            <v>M</v>
          </cell>
          <cell r="N409" t="str">
            <v>Allard</v>
          </cell>
          <cell r="O409">
            <v>42444</v>
          </cell>
        </row>
        <row r="410">
          <cell r="B410">
            <v>402</v>
          </cell>
          <cell r="D410" t="str">
            <v/>
          </cell>
          <cell r="E410" t="str">
            <v>Groente- en fruitverwerkende industrie</v>
          </cell>
          <cell r="F410" t="str">
            <v>Pas gekoelde voorruimte bij  vriescel toe.</v>
          </cell>
          <cell r="G410" t="str">
            <v>Telkens wanneer de deur opengaat zal bij een vriescel veel warmte de vriesruimte binnendringen. Dit kan verminderd worden door, voor de toegangsdeur van de vriescel, een gekoelde voorruimte te plaatsen met een zo klein mogelijk wandoppervlak. Misschien kunnen toegangen van meerdere vriescellen voorzien worden van één centrale gekoelde voorruimte. 
De maatregel is toepasbaar bij vriescellen waarvan de deur regelmatig wordt gebruikt en wanneer de aanwezige ruimte en bedrijfsvoering dit mogelijk maken. De kosten van een voorruimte zijn vergelijkbaar met het bouwen van een koelcel van gelijke afmetingen. De terugverdientijd ligt tussen 5 en 10 jaar. De maatregel is vooral toepasbaar bij nieuwbouw of renovatie.</v>
          </cell>
          <cell r="H410" t="str">
            <v>PE</v>
          </cell>
          <cell r="I410" t="str">
            <v>Procesmaatregelen</v>
          </cell>
          <cell r="J410" t="str">
            <v>Koelen / vriezen</v>
          </cell>
          <cell r="M410" t="str">
            <v>M</v>
          </cell>
          <cell r="N410" t="str">
            <v>Allard</v>
          </cell>
          <cell r="O410">
            <v>42444</v>
          </cell>
        </row>
        <row r="411">
          <cell r="B411">
            <v>403</v>
          </cell>
          <cell r="D411" t="str">
            <v/>
          </cell>
          <cell r="E411" t="str">
            <v>Groente- en fruitverwerkende industrie</v>
          </cell>
          <cell r="F411" t="str">
            <v>Pas gerichte afzuiging toe.</v>
          </cell>
          <cell r="G411" t="str">
            <v>Gerichte afzuiging kan bijvoorbeeld toegepast worden door lokale afzuigkappen toe te passen bij procesbaden. Hierdoor kan optimaal gebruik gemaakt worden van de thermische trek van de verwarmde en vochtige damp van de procesbaden. Tevens kan het ventilatiedebiet van de hal waarin de baden zijn opgesteld gereduceerd worden. Naast energie reduceert het tevens aantasting van gebouwonderdelen door de vochtige lucht. Besparing ten opzichte van energieverbruik ventilatie en verwarming/koeling.</v>
          </cell>
          <cell r="H411" t="str">
            <v>PE</v>
          </cell>
          <cell r="I411" t="str">
            <v>Procesmaatregelen</v>
          </cell>
          <cell r="J411" t="str">
            <v>Procescontrole / automatisering</v>
          </cell>
          <cell r="M411" t="str">
            <v>M</v>
          </cell>
          <cell r="N411" t="str">
            <v>Allard</v>
          </cell>
          <cell r="O411">
            <v>42444</v>
          </cell>
        </row>
        <row r="412">
          <cell r="B412">
            <v>404</v>
          </cell>
          <cell r="D412" t="str">
            <v/>
          </cell>
          <cell r="E412" t="str">
            <v>Groente- en fruitverwerkende industrie</v>
          </cell>
          <cell r="F412" t="str">
            <v>Pas gesloten koeling toe bij voorkoelen.</v>
          </cell>
          <cell r="G412" t="str">
            <v>Het energieverbruik bij het voorkoelen van voorgebakken producten kan worden beperkt door gebruik te maken van een gesloten koeltunnel. Door gebruik te maken van indirecte koeling met lucht, waarbij geen direct contact is met buitenlucht en product en geen gebruik gemaakt wordt van een mechanische koelmachine wordt het energieverbruik verlaagd.</v>
          </cell>
          <cell r="H412" t="str">
            <v>PE</v>
          </cell>
          <cell r="I412" t="str">
            <v>Procesmaatregelen</v>
          </cell>
          <cell r="J412" t="str">
            <v>Koelen / vriezen</v>
          </cell>
          <cell r="M412" t="str">
            <v>M</v>
          </cell>
          <cell r="N412" t="str">
            <v>Allard</v>
          </cell>
          <cell r="O412">
            <v>42444</v>
          </cell>
        </row>
        <row r="413">
          <cell r="B413">
            <v>405</v>
          </cell>
          <cell r="D413" t="str">
            <v/>
          </cell>
          <cell r="E413" t="str">
            <v>Groente- en fruitverwerkende industrie</v>
          </cell>
          <cell r="F413" t="str">
            <v>Pas HTST-sterilisatie toe (verkeert nog in experimentele fase).</v>
          </cell>
          <cell r="G413" t="str">
            <v>HTST betekent: "High Temperature, Short Time". Dus korter steriliseren bij een hogere temperatuur. Dit kan onder meer gerealiseerd worden met batchsterilisatoren. Of voordat het product wordt verpakt; dit betekent dan aseptisch afvullen. Raadpleeg hiervoor ook de studies van TNO.</v>
          </cell>
          <cell r="H413" t="str">
            <v>PE</v>
          </cell>
          <cell r="I413" t="str">
            <v>Procesmaatregelen</v>
          </cell>
          <cell r="J413" t="str">
            <v>Procescontrole / automatisering</v>
          </cell>
          <cell r="M413" t="str">
            <v>M</v>
          </cell>
          <cell r="N413" t="str">
            <v>Allard</v>
          </cell>
          <cell r="O413">
            <v>42444</v>
          </cell>
        </row>
        <row r="414">
          <cell r="B414">
            <v>406</v>
          </cell>
          <cell r="D414" t="str">
            <v/>
          </cell>
          <cell r="E414" t="str">
            <v>Groente- en fruitverwerkende industrie</v>
          </cell>
          <cell r="F414" t="str">
            <v>Pas indirecte stoomverhitting toe bij waterblancheurs.</v>
          </cell>
          <cell r="G414" t="str">
            <v>Waterblancheurs worden meestal verhit door directe stoomtoevoer. Hierdoor komt het stoomcondensaat in het blancheerwater terecht. Door een warmtewisselaar toe te passen wordt de blancheur indirect verwarmd en het condensaat kan worden teruggevoerd worden naar de ketel. Hierdoor kunnen de stoomverliezen beperkt worden en ontstaat er minder afvalwater. Tevens kan uit het retourcondensaat warmte worden teruggewonnen in de vorm van bijvoorbeeld flashstoom. Let op: energiebesparing is afhankelijk van de temperatuur van het verversingswater.</v>
          </cell>
          <cell r="H414" t="str">
            <v>PE</v>
          </cell>
          <cell r="I414" t="str">
            <v>Procesmaatregelen</v>
          </cell>
          <cell r="J414" t="str">
            <v>Procescontrole / automatisering</v>
          </cell>
          <cell r="M414" t="str">
            <v>M</v>
          </cell>
          <cell r="N414" t="str">
            <v>Allard</v>
          </cell>
          <cell r="O414">
            <v>42444</v>
          </cell>
        </row>
        <row r="415">
          <cell r="B415">
            <v>407</v>
          </cell>
          <cell r="D415" t="str">
            <v/>
          </cell>
          <cell r="E415" t="str">
            <v>Groente- en fruitverwerkende industrie</v>
          </cell>
          <cell r="F415" t="str">
            <v>Pas isolatie toe op koelleidingen en appendages (of verbeter isolatie).</v>
          </cell>
          <cell r="G415" t="str">
            <v>Type en dikte van de isolatie is afhankelijk van de temperatuur in de koelleiding en de diameter van die leiding. Door het toepassen van leidingisolatie in een gasdichte uitvoering worden koudebruggen als gevolg van condensvorming voorkomen. Isolatie van koelleidingen en appendages vermindert de energieverliezen al snel met 60 tot 80%. Investering is afhankelijk van afmetingen.
Overigens gaat het hierbij alleen om de "koude" leiding (de zuigleiding); het is niet verstandig om de warme leiding te isoleren: doordat de warmte afgegeven moet worden aan de buitenlucht kan deze beter niet geïsoleerd worden.</v>
          </cell>
          <cell r="H415" t="str">
            <v>PE</v>
          </cell>
          <cell r="I415" t="str">
            <v>Procesmaatregelen</v>
          </cell>
          <cell r="J415" t="str">
            <v>Isolatie van leidingen, kanalen, apparatuur en appendages</v>
          </cell>
          <cell r="M415" t="str">
            <v>M</v>
          </cell>
          <cell r="N415" t="str">
            <v>Allard</v>
          </cell>
          <cell r="O415">
            <v>42444</v>
          </cell>
        </row>
        <row r="416">
          <cell r="B416">
            <v>408</v>
          </cell>
          <cell r="D416" t="str">
            <v/>
          </cell>
          <cell r="E416" t="str">
            <v>Groente- en fruitverwerkende industrie</v>
          </cell>
          <cell r="F416" t="str">
            <v>Pas kaliumformiaat in koelcircuit toe in plaats van propyleenglycol.</v>
          </cell>
          <cell r="G416" t="str">
            <v>In koel- en warmteterugwinsystemen wordt veelal een glycoloplossing gebruikt. Bij lagere temperaturen wordt dit enigszins stroperig, waardoor de warmteoverdracht afneemt. Kaliumformiaat is een zoutoplossing dat zelfs bij een temperatuur van -20°C waterig blijft en voor een goede warmteoverdracht blijft zorgen. De oplossing moet van een kleurindicator voorzien worden om lekkages zichtbaar te maken. 
Daarnaast moet het ter voorkoming van vochtopname bij voorkeur in een gesloten systeem toegepast worden. Een nadeel is dat materialen zoals zink en brons corroderen en gietijzer vervuiling oplevert. 
Toepassing in volledige RVS-systemen heeft de voorkeur. Toepassing in de voedingsindustrie is toegestaan.</v>
          </cell>
          <cell r="H416" t="str">
            <v>PE</v>
          </cell>
          <cell r="I416" t="str">
            <v>Procesmaatregelen</v>
          </cell>
          <cell r="J416" t="str">
            <v>Koelen / vriezen</v>
          </cell>
          <cell r="M416" t="str">
            <v>M</v>
          </cell>
          <cell r="N416" t="str">
            <v>Allard</v>
          </cell>
          <cell r="O416">
            <v>42444</v>
          </cell>
        </row>
        <row r="417">
          <cell r="B417">
            <v>409</v>
          </cell>
          <cell r="D417" t="str">
            <v/>
          </cell>
          <cell r="E417" t="str">
            <v>Groente- en fruitverwerkende industrie</v>
          </cell>
          <cell r="F417" t="str">
            <v>Pas meertraps indamper toe (bij opschaling).</v>
          </cell>
          <cell r="G417" t="str">
            <v>Het energieverbruik bij het indampen is sterk afhankelijk van het type indamper en de toegepaste indamperconfiguratie zoals het aantal indamptrappen.  Door toepassing van meertrapsindamping, eventueel met mechanische of thermische damprecompressie, kan de energie-efficiency aanmerkelijk toenemen.</v>
          </cell>
          <cell r="H417" t="str">
            <v>PE</v>
          </cell>
          <cell r="I417" t="str">
            <v>Procesmaatregelen</v>
          </cell>
          <cell r="J417" t="str">
            <v>Droogprocessen</v>
          </cell>
          <cell r="M417" t="str">
            <v>M</v>
          </cell>
          <cell r="N417" t="str">
            <v>Allard</v>
          </cell>
          <cell r="O417">
            <v>42444</v>
          </cell>
        </row>
        <row r="418">
          <cell r="B418">
            <v>410</v>
          </cell>
          <cell r="D418" t="str">
            <v/>
          </cell>
          <cell r="E418" t="str">
            <v>Groente- en fruitverwerkende industrie</v>
          </cell>
          <cell r="F418" t="str">
            <v>Pas nieuwe beluchtingsmembranen toe bij waterzuivering.</v>
          </cell>
          <cell r="G418" t="str">
            <v>De beluchtingsmembramen zorgen voor de luchttoevoer naar het afvalwater. Als dit niet goed functioneert door bijvoorbeeld verstopping, is naast energieverlies, ook de werking van de afvalwaterzuivering niet optimaal. Defecte membranen betekent veelal meer compressorvermogen. Geadviseerd wordt een optimale werking te bewaken door meting van het drukverschil en de kwaliteit van de zuivering te monitoren.</v>
          </cell>
          <cell r="H418" t="str">
            <v>PE</v>
          </cell>
          <cell r="I418" t="str">
            <v>Energiezorg en gedragsmaatregelen</v>
          </cell>
          <cell r="J418" t="str">
            <v>Gedragsmaatregelen / energiemonitoring</v>
          </cell>
          <cell r="M418" t="str">
            <v>M</v>
          </cell>
          <cell r="N418" t="str">
            <v>Allard</v>
          </cell>
          <cell r="O418">
            <v>42444</v>
          </cell>
        </row>
        <row r="419">
          <cell r="B419">
            <v>411</v>
          </cell>
          <cell r="D419" t="str">
            <v/>
          </cell>
          <cell r="E419" t="str">
            <v>Groente- en fruitverwerkende industrie</v>
          </cell>
          <cell r="F419" t="str">
            <v>Pas persgasontdooing toe.</v>
          </cell>
          <cell r="G419" t="str">
            <v>Door bij het ontdooien gebruik te maken van het warme persgas, in plaats van elektrische ontdooiing, kan energie bespaard worden. Heet persgas wordt vanuit de compressor door de verdamper geleid waardoor deze ontdooit. Bijkomend voordeel is dat er minder warmte in de cel wordt gebracht omdat de ijslaag van binnenuit ontdooit. Hierdoor wordt de ontdooitijd korter. Deze maatregel is alleen rendabel bij nieuwbouw of renovatie.</v>
          </cell>
          <cell r="H419" t="str">
            <v>PE</v>
          </cell>
          <cell r="I419" t="str">
            <v>Procesmaatregelen</v>
          </cell>
          <cell r="J419" t="str">
            <v>Koelen / vriezen</v>
          </cell>
          <cell r="M419" t="str">
            <v>M</v>
          </cell>
          <cell r="N419" t="str">
            <v>Allard</v>
          </cell>
          <cell r="O419">
            <v>42444</v>
          </cell>
        </row>
        <row r="420">
          <cell r="B420">
            <v>412</v>
          </cell>
          <cell r="D420" t="str">
            <v/>
          </cell>
          <cell r="E420" t="str">
            <v>Groente- en fruitverwerkende industrie</v>
          </cell>
          <cell r="F420" t="str">
            <v>Pas preventief onderhoud toe.</v>
          </cell>
          <cell r="G420" t="str">
            <v>Door vervuiling, slijtage en het verlopen van instellingen neemt het rendement van grote energiegebruikers af. Met preventief onderhoud kunt u voorkomen dat het rendement onacceptabel laag wordt.</v>
          </cell>
          <cell r="H420" t="str">
            <v>PE</v>
          </cell>
          <cell r="I420" t="str">
            <v>Energiezorg en gedragsmaatregelen</v>
          </cell>
          <cell r="J420" t="str">
            <v>Gedragsmaatregelen / energiemonitoring</v>
          </cell>
          <cell r="M420" t="str">
            <v>M</v>
          </cell>
          <cell r="N420" t="str">
            <v>Allard</v>
          </cell>
          <cell r="O420">
            <v>42444</v>
          </cell>
        </row>
        <row r="421">
          <cell r="B421">
            <v>413</v>
          </cell>
          <cell r="D421" t="str">
            <v/>
          </cell>
          <cell r="E421" t="str">
            <v>Groente- en fruitverwerkende industrie</v>
          </cell>
          <cell r="F421" t="str">
            <v>Pas tweetoerenmotor voor  condensorventilator toe.</v>
          </cell>
          <cell r="G421" t="str">
            <v>Bij vervanging van de ventilator van een condensor kan ernaar gestreefd worden het elektriciteitsverbruik van de ventilator te minimaliseren. Toepasbaar bij vervanging van een ventilatormotor. Als de capaciteit van de ventilator wordt berekend op de maximaal te verwachten belasting kan een tweetoerenmotor interessant zijn. Als niet het volledige vermogen nodig is, kan de ventilator voldoende circulatie in stand houden. Als de ventilator een constante capaciteit moet leveren kan een hoogrendementventilator rendabel zijn.</v>
          </cell>
          <cell r="H421" t="str">
            <v>PE</v>
          </cell>
          <cell r="I421" t="str">
            <v>Procesmaatregelen</v>
          </cell>
          <cell r="J421" t="str">
            <v>Koelen / vriezen</v>
          </cell>
          <cell r="M421" t="str">
            <v>M</v>
          </cell>
          <cell r="N421" t="str">
            <v>Allard</v>
          </cell>
          <cell r="O421">
            <v>42444</v>
          </cell>
        </row>
        <row r="422">
          <cell r="B422">
            <v>414</v>
          </cell>
          <cell r="D422" t="str">
            <v/>
          </cell>
          <cell r="E422" t="str">
            <v>Groente- en fruitverwerkende industrie</v>
          </cell>
          <cell r="F422" t="str">
            <v>Pas verdampingskoeling toe voor producten.</v>
          </cell>
          <cell r="G422" t="str">
            <v>Bij bestaande productkoelers wordt de warmte uit het product afgevoerd door het over te dragen op water waarbij de temperatuur van het water stijgt. Het nadeel van deze methode is het hoge waterverbruik. Een efficiëntere koeling wordt verkregen door gebruik te maken van de verdamping van het water aan het productoppervlak. Door eerst een dunne laag water aan te brengen en deze vervolgens te verdampen, daalt de temperatuur aan het productoppervlak tot het dauwpunt. De warmte uit het product wordt gebruikt voor het verdampen van het water. Door deze cycli een aantal maal toe te passen kan het gehele product worden afgekoeld. Toepassing zijn onder meer bekend in de vleesverwerking bij voorkoeling van karkassen.</v>
          </cell>
          <cell r="H422" t="str">
            <v>PE</v>
          </cell>
          <cell r="I422" t="str">
            <v>Procesmaatregelen</v>
          </cell>
          <cell r="J422" t="str">
            <v>Koelen / vriezen</v>
          </cell>
          <cell r="M422" t="str">
            <v>M</v>
          </cell>
          <cell r="N422" t="str">
            <v>Allard</v>
          </cell>
          <cell r="O422">
            <v>42444</v>
          </cell>
        </row>
        <row r="423">
          <cell r="B423">
            <v>415</v>
          </cell>
          <cell r="D423" t="str">
            <v/>
          </cell>
          <cell r="E423" t="str">
            <v>Groente- en fruitverwerkende industrie</v>
          </cell>
          <cell r="F423" t="str">
            <v>Pas vergisting van organisch afval en slib toe (voor eigen gebruik).</v>
          </cell>
          <cell r="G423" t="str">
            <v>Vergisting is een anaerobe omzetting van biomassa (zonder zuurstof), waarbij biogas wordt gevormd en digestaat resteert. Het vrijkomende biogas kan verbrand worden in een (stoom)ketel of WKK-installatie. Als er geen warmtebehoefte is in het eigen bedrijf kan het biogas opgewaardeerd worden tot aardgaskwaliteit en geïnjecteerd worden in het aardgasleidingnet. Als het bedrijf zelf te weinig materiaal heeft kan gekozen worden voor externe vergisting.
De opbrengst aan biogas is afhankelijk van de hoeveelheid organische stof en de samenstelling daarvan. Per ton groente- en fruitafval komt circa 50-100 m3 biogas vrij. Een m3 biogas komt overeen met ongeveer 0,75 m3 aardgas. Voor een eigen anaerobe waterzuiveringsinstallatie moet jaarlijks tenminste 2500 ton nat materiaal beschikbaar zijn.</v>
          </cell>
          <cell r="H423" t="str">
            <v>PE</v>
          </cell>
          <cell r="I423" t="str">
            <v>Procesmaatregelen</v>
          </cell>
          <cell r="J423" t="str">
            <v>Overig</v>
          </cell>
          <cell r="M423" t="str">
            <v>M</v>
          </cell>
          <cell r="N423" t="str">
            <v>Allard</v>
          </cell>
          <cell r="O423">
            <v>42444</v>
          </cell>
        </row>
        <row r="424">
          <cell r="B424">
            <v>416</v>
          </cell>
          <cell r="D424" t="str">
            <v/>
          </cell>
          <cell r="E424" t="str">
            <v>Groente- en fruitverwerkende industrie</v>
          </cell>
          <cell r="F424" t="str">
            <v>Pas vrije koeling toe.</v>
          </cell>
          <cell r="G424" t="str">
            <v>De buitenlucht heeft een belangrijk koelpotentieel voor bijvoorbeeld proceskoeling of klimaatbeheersing. Bij lage buitentemperaturen kunt u koelen met behulp van een koeltoren of droge koeler. Afhankelijk van de gewenste koeltemperatuur kan deze zogeheten vrije koeling gedurende een belangrijk deel van het jaar in de koelvraag voorzien. Het vervangt hiermee de inzet van mechanische koeling waarbij bijvoorbeeld een koeltoren zorgt voor voldoende koeling met behulp van waterverdamping. Op het moment dat de natteboltemperatuur van de buitenlucht, en daarmee de koelwatertemperatuur, stijgt tot boven een maximale waarde, wordt de mechanische koeling ingeschakeld. Bij koelmachines met luchtgekoelde condensor kan men bij sommige fabrikanten kiezen voor een extra warmtewisselaar voor vrije koeling. 
Een alternatief voor een koeltoren is de toepassing via een droge koeler, waardoor wel het aantal te benutte uren per jaar wordt verminderd. Overigens is het in sommige situaties ook mogelijk de buitenlucht direct te gebruiken, dus zonder tussenkomst van een vloeistofkoeler.</v>
          </cell>
          <cell r="H424" t="str">
            <v>PE</v>
          </cell>
          <cell r="I424" t="str">
            <v>Procesmaatregelen</v>
          </cell>
          <cell r="J424" t="str">
            <v>Koelen / vriezen</v>
          </cell>
          <cell r="M424" t="str">
            <v>M</v>
          </cell>
          <cell r="N424" t="str">
            <v>Allard</v>
          </cell>
          <cell r="O424">
            <v>42444</v>
          </cell>
        </row>
        <row r="425">
          <cell r="B425">
            <v>417</v>
          </cell>
          <cell r="D425" t="str">
            <v/>
          </cell>
          <cell r="E425" t="str">
            <v>Groente- en fruitverwerkende industrie</v>
          </cell>
          <cell r="F425" t="str">
            <v>Pas warmteterugwinning toe op koelmachine.</v>
          </cell>
          <cell r="G425" t="str">
            <v>Persgassen van de koelmachine kunnen gebruikt worden voor het (voor)verwarmen van water dat gebruikt wordt voor productie- en/of verwarmingsdoeleinden. In de meeste gevallen is de warmte uit de persgassen toereikend om water tot een temperatuur van 40-50oC te verwarmen. Met uitgebreide toepassing van warmteterugwinning kan soms in de gehele warmtevraag (exclusief direct gasverbruik en stoomvraag) voorzien worden. Alleen voor naverwarming van het water uit warmteterugwinning op koude dagen is dan een ketel nodig.</v>
          </cell>
          <cell r="H425" t="str">
            <v>PE</v>
          </cell>
          <cell r="I425" t="str">
            <v>Procesmaatregelen</v>
          </cell>
          <cell r="J425" t="str">
            <v>Koelen / vriezen</v>
          </cell>
          <cell r="M425" t="str">
            <v>M</v>
          </cell>
          <cell r="N425" t="str">
            <v>Allard</v>
          </cell>
          <cell r="O425">
            <v>42444</v>
          </cell>
        </row>
        <row r="426">
          <cell r="B426">
            <v>418</v>
          </cell>
          <cell r="D426" t="str">
            <v/>
          </cell>
          <cell r="E426" t="str">
            <v>Groente- en fruitverwerkende industrie</v>
          </cell>
          <cell r="F426" t="str">
            <v>Pas warmtewisselaar toe in expansietank stoomschiller.</v>
          </cell>
          <cell r="G426" t="str">
            <v>Met deze maatregel wordt aangegeven dat de restwarmte in het condensaat benut kan worden voor andere processen; echter pas nadat het stoomschilproces geoptimaliseerd is. Inventariseer voor welke processen de warmte benut kan worden. Hierbij kan gedacht worden aan voorwarmen suppletiewater stoomketel, verwarmen reinigingswater (CIP-water). Bij voorkeur kiezen voor processen die qua tijd synchroon lopen met het stoomschilproces.</v>
          </cell>
          <cell r="H426" t="str">
            <v>PE</v>
          </cell>
          <cell r="I426" t="str">
            <v>Procesmaatregelen</v>
          </cell>
          <cell r="J426" t="str">
            <v>Procescontrole / automatisering</v>
          </cell>
          <cell r="M426" t="str">
            <v>M</v>
          </cell>
          <cell r="N426" t="str">
            <v>Allard</v>
          </cell>
          <cell r="O426">
            <v>42444</v>
          </cell>
        </row>
        <row r="427">
          <cell r="B427">
            <v>419</v>
          </cell>
          <cell r="D427" t="str">
            <v/>
          </cell>
          <cell r="E427" t="str">
            <v>Groente- en fruitverwerkende industrie</v>
          </cell>
          <cell r="F427" t="str">
            <v>Pas windgekoelde condensors toe.</v>
          </cell>
          <cell r="G427" t="str">
            <v>Bij windgekoelde condensors wordt geen ventilator gebruikt om te koelen, maar buitenlucht. Er moet voldoende ruimte zijn om de windgekoelde condensor buiten (in de schaduw) te kunnen opstellen. De maatregel is met name toepasbaar bij nieuwbouw of renovatie. Deze besparingsmaatregel is rendabel als er gedurende 5 jaar met 4.000 bedrijfsuren per jaar gebruik zou worden gemaakt van een installatie vanaf 250 kW. De werkelijke kosten zijn afhankelijk van de bouwkundige kosten voor het opstellen van de luchtgekoelde condensor. De besparingen kunnen bepaald worden door de hoeveelheid te besparen condensorventilatorvermogen vermenigvuldigd met het aantal draaiuren per jaar.</v>
          </cell>
          <cell r="H427" t="str">
            <v>PE</v>
          </cell>
          <cell r="I427" t="str">
            <v>Procesmaatregelen</v>
          </cell>
          <cell r="J427" t="str">
            <v>Koelen / vriezen</v>
          </cell>
          <cell r="M427" t="str">
            <v>M</v>
          </cell>
          <cell r="N427" t="str">
            <v>Allard</v>
          </cell>
          <cell r="O427">
            <v>42444</v>
          </cell>
        </row>
        <row r="428">
          <cell r="B428">
            <v>420</v>
          </cell>
          <cell r="D428" t="str">
            <v/>
          </cell>
          <cell r="E428" t="str">
            <v>Groente- en fruitverwerkende industrie</v>
          </cell>
          <cell r="F428" t="str">
            <v>Passeer appelmoes koud.</v>
          </cell>
          <cell r="G428" t="str">
            <v>Bij renovatie of het installeren van een nieuwe appelmoeslijn kan er voor gekozen worden om de appels na het fijnmalen eerst door de passeerzeef te halen (koud) en daarna te verhitten. Het energetisch voordeel t.o.v. verhitten vóór de passeerzeef is dat de restproducten niet verhit hoeven te worden. Voor het koud passeren zal de benodigde pompdruk wel toenemen. De pompdruk wordt beïnvloed door de afmetingen van de openingen in de passeerzeef.</v>
          </cell>
          <cell r="H428" t="str">
            <v>PE</v>
          </cell>
          <cell r="I428" t="str">
            <v>Procesmaatregelen</v>
          </cell>
          <cell r="J428" t="str">
            <v>Overig</v>
          </cell>
          <cell r="M428" t="str">
            <v>M</v>
          </cell>
          <cell r="N428" t="str">
            <v>Allard</v>
          </cell>
          <cell r="O428">
            <v>42444</v>
          </cell>
        </row>
        <row r="429">
          <cell r="B429">
            <v>421</v>
          </cell>
          <cell r="D429" t="str">
            <v/>
          </cell>
          <cell r="E429" t="str">
            <v>Groente- en fruitverwerkende industrie</v>
          </cell>
          <cell r="F429" t="str">
            <v>Plaats condensors in koele ruimten.</v>
          </cell>
          <cell r="G429" t="str">
            <v>Door de condensor in een koele ruimte te plaatsen wordt de warmteafgifte van de condensor vergemakkelijkt. Hierdoor stijgt het rendement van de koelmachine en is minder energie nodig om de warmte af te voeren. Eventueel kan de warmte opnieuw worden gebruikt.</v>
          </cell>
          <cell r="H429" t="str">
            <v>PE</v>
          </cell>
          <cell r="I429" t="str">
            <v>Procesmaatregelen</v>
          </cell>
          <cell r="J429" t="str">
            <v>Koelen / vriezen</v>
          </cell>
          <cell r="M429" t="str">
            <v>M</v>
          </cell>
          <cell r="N429" t="str">
            <v>Allard</v>
          </cell>
          <cell r="O429">
            <v>42444</v>
          </cell>
        </row>
        <row r="430">
          <cell r="B430">
            <v>422</v>
          </cell>
          <cell r="D430" t="str">
            <v/>
          </cell>
          <cell r="E430" t="str">
            <v>Groente- en fruitverwerkende industrie</v>
          </cell>
          <cell r="F430" t="str">
            <v>Reduceer doorlooptijden.</v>
          </cell>
          <cell r="G430" t="str">
            <v>Doorlooptijden moeten altijd zo kort mogelijk gehouden moeten worden onnodig energieverbruik te voorkomen. Doorlooptijd creëert bovendien risico’s en reductie van doorlooptijd kan een strategisch voordeel opleveren.
Kennis van de doorlooptijd maakt nauwkeurig en betrouwbaar plannen beter mogelijk.</v>
          </cell>
          <cell r="H430" t="str">
            <v>PE</v>
          </cell>
          <cell r="I430" t="str">
            <v>Procesmaatregelen</v>
          </cell>
          <cell r="J430" t="str">
            <v>Procescontrole / automatisering</v>
          </cell>
          <cell r="M430" t="str">
            <v>M</v>
          </cell>
          <cell r="N430" t="str">
            <v>Allard</v>
          </cell>
          <cell r="O430">
            <v>42444</v>
          </cell>
        </row>
        <row r="431">
          <cell r="B431">
            <v>423</v>
          </cell>
          <cell r="D431" t="str">
            <v/>
          </cell>
          <cell r="E431" t="str">
            <v>Groente- en fruitverwerkende industrie</v>
          </cell>
          <cell r="F431" t="str">
            <v>Reduceer lekverliezen van droger door verbeteren afdichtingen.</v>
          </cell>
          <cell r="G431" t="str">
            <v>Een droger zuigt omgevingslucht aan, verwarmt deze waardoor meer vocht opgenomen kan worden en laat de lucht een aantal malen door de droger circuleren. Een deel van de totale luchthoeveelheid wordt continu ververst. Hoe meer omgevingslucht wordt gebruikt des temeer energie is er nodig om deze lucht te verwarmen. Voorkom dus lekverliezen bij de drooginstallatie.</v>
          </cell>
          <cell r="H431" t="str">
            <v>PE</v>
          </cell>
          <cell r="I431" t="str">
            <v>Procesmaatregelen</v>
          </cell>
          <cell r="J431" t="str">
            <v>Droogprocessen</v>
          </cell>
          <cell r="M431" t="str">
            <v>M</v>
          </cell>
          <cell r="N431" t="str">
            <v>Allard</v>
          </cell>
          <cell r="O431">
            <v>42444</v>
          </cell>
        </row>
        <row r="432">
          <cell r="B432">
            <v>424</v>
          </cell>
          <cell r="D432" t="str">
            <v/>
          </cell>
          <cell r="E432" t="str">
            <v>Groente- en fruitverwerkende industrie</v>
          </cell>
          <cell r="F432" t="str">
            <v>Regel beluchting van afvalwaterzuivering.</v>
          </cell>
          <cell r="G432" t="str">
            <v>Een deel van een afvalwaterzuivering is de biologische zuivering, waarbij organische stoffen met behulp van micro-organismen en zuurstof worden afgebroken tot onder andere water, koolstofdioxide en ammoniak. De zuurstofvraag is volledig afhankelijk van de verblijftijd en belasting van het proces. 
Het komt voor dat aerobe afvalwaterzuivering van een bedrijf continu wordt belucht. Het elektriciteitsverbruik voor de beluchting maakt een groot deel uit van het totale energieverbruik. Door een regeling te plaatsen waarmee de beluchting op het zuurstofgehalte in het afvalwater wordt geregeld kan energie bespaard worden. Voorbeelden hiervan zijn een intermitterende regeling of een toerenregeling op de installatie.</v>
          </cell>
          <cell r="H432" t="str">
            <v>PE</v>
          </cell>
          <cell r="I432" t="str">
            <v>Procesmaatregelen</v>
          </cell>
          <cell r="J432" t="str">
            <v>Procescontrole / automatisering</v>
          </cell>
          <cell r="M432" t="str">
            <v>M</v>
          </cell>
          <cell r="N432" t="str">
            <v>Allard</v>
          </cell>
          <cell r="O432">
            <v>42444</v>
          </cell>
        </row>
        <row r="433">
          <cell r="B433">
            <v>425</v>
          </cell>
          <cell r="D433" t="str">
            <v/>
          </cell>
          <cell r="E433" t="str">
            <v>Groente- en fruitverwerkende industrie</v>
          </cell>
          <cell r="F433" t="str">
            <v>Reinig en verwarm producten voor bij champignonblancheurs.</v>
          </cell>
          <cell r="G433" t="str">
            <v>Wanneer geëvacueerde champignons direct vanuit de koelcel in het blancheerwater worden gebracht, vervult de blancheur twee functies: verwarming en reiniging van het product. Het gevolg is dat het afgevoerde blancheerwater vervuild is waardoor geen warmtewisseling kan worden toegepast. Als alternatief kan voor de blancheur een wasstap worden aangebracht waarin het product wordt gereinigd met water uit de productkoeler of uit de blancheur (na warmtewisseling). Tijdens het wassen warmt het product op zodat in de blancheur minder warmte behoeft te worden toegevoerd. Het vuil van het product voert men af met het waswater. Uit het schone blancheerwater kan door warmtewisseling restwarmte worden teruggewonnen, bijvoorbeeld voor de opgietbereiding.</v>
          </cell>
          <cell r="H433" t="str">
            <v>PE</v>
          </cell>
          <cell r="I433" t="str">
            <v>Procesmaatregelen</v>
          </cell>
          <cell r="J433" t="str">
            <v>Procescontrole / automatisering</v>
          </cell>
          <cell r="M433" t="str">
            <v>M</v>
          </cell>
          <cell r="N433" t="str">
            <v>Allard</v>
          </cell>
          <cell r="O433">
            <v>42444</v>
          </cell>
        </row>
        <row r="434">
          <cell r="B434">
            <v>426</v>
          </cell>
          <cell r="D434" t="str">
            <v/>
          </cell>
          <cell r="E434" t="str">
            <v>Groente- en fruitverwerkende industrie</v>
          </cell>
          <cell r="F434" t="str">
            <v>Reinig regelmatig koel- en condensorlichamen van koel- en vriescellen.</v>
          </cell>
          <cell r="G434" t="str">
            <v>Via de condensor wordt de onttrokken warmte naar buiten afgevoerd. De condensor is een soort radiator van metalen lamellen. Deze lamellen worden na verloop van tijd stoffig en vuil. De koelmachine vraagt dan meer energie om de warmte toch af te kunnen voeren. Daarnaast kunnen er storingen optreden. Een vervuilde condensor gebruikt tot 15% meer energie. Reinig daarom regelmatig de condensor of neem het op in het onderhoudscontract.</v>
          </cell>
          <cell r="H434" t="str">
            <v>PE</v>
          </cell>
          <cell r="I434" t="str">
            <v>Procesmaatregelen</v>
          </cell>
          <cell r="J434" t="str">
            <v>Koelen / vriezen</v>
          </cell>
          <cell r="M434" t="str">
            <v>M</v>
          </cell>
          <cell r="N434" t="str">
            <v>Allard</v>
          </cell>
          <cell r="O434">
            <v>42444</v>
          </cell>
        </row>
        <row r="435">
          <cell r="B435">
            <v>427</v>
          </cell>
          <cell r="D435" t="str">
            <v/>
          </cell>
          <cell r="E435" t="str">
            <v>Groente- en fruitverwerkende industrie</v>
          </cell>
          <cell r="F435" t="str">
            <v>Schakel machines uit in plaats van stand-by.</v>
          </cell>
          <cell r="G435" t="str">
            <v>Wanneer machines in stand-by stand op temperatuur gehouden worden, of bijvoorbeeld een circulatiepomp blijft draaien, wordt onnodig energie verbruikt. Door de stand-by tijd te verkorten, of beter te vermijden, kan energie bespaard worden.</v>
          </cell>
          <cell r="H435" t="str">
            <v>PE</v>
          </cell>
          <cell r="I435" t="str">
            <v>Energiezorg en gedragsmaatregelen</v>
          </cell>
          <cell r="J435" t="str">
            <v>Gedragsmaatregelen / energiemonitoring</v>
          </cell>
          <cell r="M435" t="str">
            <v>M</v>
          </cell>
          <cell r="N435" t="str">
            <v>Allard</v>
          </cell>
          <cell r="O435">
            <v>42444</v>
          </cell>
        </row>
        <row r="436">
          <cell r="B436">
            <v>428</v>
          </cell>
          <cell r="D436" t="str">
            <v/>
          </cell>
          <cell r="E436" t="str">
            <v>Groente- en fruitverwerkende industrie</v>
          </cell>
          <cell r="F436" t="str">
            <v>Schakel over van coldstore drums naar tankfarm.</v>
          </cell>
          <cell r="G436" t="str">
            <v>De opslag van gekoelde en/of diepgevroren producten wordt efficiënter naarmate het afkoelend oppervlak kleiner is. In de praktijk betekent dit dat tankopslag energetisch efficiënter is dan opslag in drums. Daarnaast speelt ook de efficiency van de opslagcapaciteit en het transport een rol. Drums nemen in verhouding meer ruimte in beslag.</v>
          </cell>
          <cell r="H436" t="str">
            <v>PE</v>
          </cell>
          <cell r="I436" t="str">
            <v>Procesmaatregelen</v>
          </cell>
          <cell r="J436" t="str">
            <v>Koelen / vriezen</v>
          </cell>
          <cell r="M436" t="str">
            <v>M</v>
          </cell>
          <cell r="N436" t="str">
            <v>Allard</v>
          </cell>
          <cell r="O436">
            <v>42444</v>
          </cell>
        </row>
        <row r="437">
          <cell r="B437">
            <v>429</v>
          </cell>
          <cell r="D437" t="str">
            <v/>
          </cell>
          <cell r="E437" t="str">
            <v>Groente- en fruitverwerkende industrie</v>
          </cell>
          <cell r="F437" t="str">
            <v>Sluit deuren van koelcellen, maak de deuren zo klein mogelijk,  gebruik tochtslabben en snelloopdeuren om energieverliezen  te minimaliseren.</v>
          </cell>
          <cell r="G437" t="str">
            <v>Als u de deuren van koel- en vriescellen nodeloos openhoudt verliest u koude en dus energie. Bovendien vermindert de levensduur van de compressoren; deze moeten het koudeverlies immers weer compenseren. Houd de deuren dus zo kort mogelijk open. Een open deur werkt gemakkelijk, maar de kwaliteit\ van de opgeslagen producten kan nadelig beïnvloed worden door de warme lucht die dan binnenkomt. Bovendien moet de koeling (compressor) het verlies aan koude compenseren.  Bij expeditieruimten vindt in het stookseizoen veel infiltratie plaats van koude lucht via de open deuren. Om deze ongewenste infiltratie tegen te gaan kunnen in de deuropening tochtslabben worden gehangen. Dit geldt ook voor koelcellen, waar moet worden voorkomen dat warme lucht de koelcel binnen treedt. Voor buitendeuren heeft een automatische deur de voorkeur. Doordat koude buitenlucht uit de expeditieruimte gehouden wordt of warme lucht niet in de koelcel kan komen, kan bespaard worden op respectievelijk de stookkosten en de elektriciteitskosten voor koeling. De terugverdientijd is 1 à 3 jaar.</v>
          </cell>
          <cell r="H437" t="str">
            <v>PE</v>
          </cell>
          <cell r="I437" t="str">
            <v>Procesmaatregelen</v>
          </cell>
          <cell r="J437" t="str">
            <v>Koelen / vriezen</v>
          </cell>
          <cell r="M437" t="str">
            <v>M</v>
          </cell>
          <cell r="N437" t="str">
            <v>Allard</v>
          </cell>
          <cell r="O437">
            <v>42444</v>
          </cell>
        </row>
        <row r="438">
          <cell r="B438">
            <v>430</v>
          </cell>
          <cell r="D438" t="str">
            <v/>
          </cell>
          <cell r="E438" t="str">
            <v>Groente- en fruitverwerkende industrie</v>
          </cell>
          <cell r="F438" t="str">
            <v>Sluit verloren reinigingen van andere afdelingen aan op CIP.</v>
          </cell>
          <cell r="G438" t="str">
            <v>CIP staat voor cleaning in place en wordt toegepast voor bijvoorbeeld het volautomatisch reinigen van leidingsystemen.  Door relatief schone afvalwaterstromen van andere afdelingen aan te sluiten op de CIP kan water bespaard worden. Wel dient men uiteraard rekening te houden met de waterkwaliteit en het risico voor productverontreiniging.</v>
          </cell>
          <cell r="H438" t="str">
            <v>PE</v>
          </cell>
          <cell r="I438" t="str">
            <v>Procesmaatregelen</v>
          </cell>
          <cell r="J438" t="str">
            <v>Procescontrole / automatisering</v>
          </cell>
          <cell r="M438" t="str">
            <v>M</v>
          </cell>
          <cell r="N438" t="str">
            <v>Allard</v>
          </cell>
          <cell r="O438">
            <v>42444</v>
          </cell>
        </row>
        <row r="439">
          <cell r="B439">
            <v>431</v>
          </cell>
          <cell r="D439" t="str">
            <v/>
          </cell>
          <cell r="E439" t="str">
            <v>Groente- en fruitverwerkende industrie</v>
          </cell>
          <cell r="F439" t="str">
            <v>Stel koelinstallatie goed af.</v>
          </cell>
          <cell r="G439" t="str">
            <v>Een goede afstelling van de koelinstallatie is noodzakelijk omdat de verdampingstemperaturen in de koelinstallatie in het winterseizoen 2oC hoger kunnen zijn dan in het zomerseizoen. Naast het afstellen van de verdampingstemperatuur is ook goede afstelling van de ontdooicyclus van belang. Ook door het regelen van de bedrijfstijd van de compressor en het regelen van de verdamper- en de condensordruk kan een besparing op het energiegebruik voor het koelen bereikt worden.</v>
          </cell>
          <cell r="H439" t="str">
            <v>PE</v>
          </cell>
          <cell r="I439" t="str">
            <v>Procesmaatregelen</v>
          </cell>
          <cell r="J439" t="str">
            <v>Koelen / vriezen</v>
          </cell>
          <cell r="M439" t="str">
            <v>M</v>
          </cell>
          <cell r="N439" t="str">
            <v>Allard</v>
          </cell>
          <cell r="O439">
            <v>42444</v>
          </cell>
        </row>
        <row r="440">
          <cell r="B440">
            <v>432</v>
          </cell>
          <cell r="D440" t="str">
            <v/>
          </cell>
          <cell r="E440" t="str">
            <v>Groente- en fruitverwerkende industrie</v>
          </cell>
          <cell r="F440" t="str">
            <v>Stem pompcapaciteit af op  koelsysteem.</v>
          </cell>
          <cell r="G440" t="str">
            <v>Een te groot pompvermogen heeft een negatief effect op de capaciteit en het energieverbruik van het koelsysteem. Zorg dat de capaciteit van de pomp bij het koelsysteem past.</v>
          </cell>
          <cell r="H440" t="str">
            <v>PE</v>
          </cell>
          <cell r="I440" t="str">
            <v>Procesmaatregelen</v>
          </cell>
          <cell r="J440" t="str">
            <v>Koelen / vriezen</v>
          </cell>
          <cell r="M440" t="str">
            <v>M</v>
          </cell>
          <cell r="N440" t="str">
            <v>Allard</v>
          </cell>
          <cell r="O440">
            <v>42444</v>
          </cell>
        </row>
        <row r="441">
          <cell r="B441">
            <v>433</v>
          </cell>
          <cell r="D441" t="str">
            <v/>
          </cell>
          <cell r="E441" t="str">
            <v>Groente- en fruitverwerkende industrie</v>
          </cell>
          <cell r="F441" t="str">
            <v>Ventilator in vriescel  alleen aan als er koeling wordt gevraagd.</v>
          </cell>
          <cell r="G441" t="str">
            <v>Sommige verdamperventilatoren in koel- en vriescellen zijn continu in bedrijf. Bij vriescellen hoeft deze echter alleen te werken als de compressor in bedrijf is. Maar uitschakeling van de verdamperventilator is niet altijd mogelijk. De kwaliteit van de producten kan hierdoor achteruitgaan. De verdamperventilator verspreidt in de koelcel niet alleen koude lucht maar ook het vrijkomende vocht. Om schakeling mogelijk te maken hoeft meestal alleen de elektrische aansluiting veranderd te worden. Door de maatregel stopt de circulatie tijdelijk. 
Let op: Ga wel na of tijdens stilstand de temperatuur waarop de regeling plaatsvindt nog op de juiste plaats wordt gemeten. Zo niet, verplaats dan de temperatuuropnemer. Sommige koelcellen worden ontdooid door doorstromende lucht. Als u handmatig ontdooit, schakel dan de compressor uit en de ventilator aan. Schakel de ventilator pas uit als de oppervlaktetemperatuur (of de daarmee corresponderende druk) in de cel hoger is dan 0°C. De ventilator kunt u met een schakelklok gedurende de ontdooiperiode inschakelen. Als u de ventilator met enige regelmaat uitschakelt drogen uw producten minder uit en bespaart u energie. Voor het afkoelen of invriezen van producten kan een overbruggingsschakelaar uitkomst bieden. Uitgaand van een minimum vereiste draaitijd van 60% kan de celventilator 3.500 uur (0,4x24x365) per jaar worden uitgeschakeld. De besparing, uitgaande van een ventilator die 70 Watt verbruikt, is dan circa 250 kWh per jaar alleen aan 'ventilatorenergie'. Daarbij mag u de besparing aan 'niet weg te koelen warmte' van de niet draaiende ventilatormotor optellen. Dat is zo'n 120 kWh.</v>
          </cell>
          <cell r="H441" t="str">
            <v>PE</v>
          </cell>
          <cell r="I441" t="str">
            <v>Procesmaatregelen</v>
          </cell>
          <cell r="J441" t="str">
            <v>Koelen / vriezen</v>
          </cell>
          <cell r="M441" t="str">
            <v>M</v>
          </cell>
          <cell r="N441" t="str">
            <v>Allard</v>
          </cell>
          <cell r="O441">
            <v>42444</v>
          </cell>
        </row>
        <row r="442">
          <cell r="B442">
            <v>434</v>
          </cell>
          <cell r="D442" t="str">
            <v/>
          </cell>
          <cell r="E442" t="str">
            <v>Groente- en fruitverwerkende industrie</v>
          </cell>
          <cell r="F442" t="str">
            <v>Verbeter isolatie vries- en koelcellen.</v>
          </cell>
          <cell r="G442" t="str">
            <v>Koel- en vriescellen verbruiken veel energie. Om onnodig energiegebruik te voorkomen is het bijvoorbeeld mogelijk om de koel- of vriescel te isoleren. Er zijn twee soorten cellen die voor verbetering vatbaar zijn: 
-Een gemetselde koel-/vriescel zonder isolatie. 
-Een cel waar de bestaande isolatie slecht is, of de vloer van de vriescel niet geïsoleerd. 
Energieverliezen worden sterk gereduceerd door isolatieplaten (vanaf 6 cm) aan de binnenzijde aan te brengen en de cel af te werken met een dampremmende laag. Na-isolatie van de vloer kan problemen opleveren aangezien er dan een niveauverschil ontstaat. Vervanging van de bestaande cel levert de meeste besparing.
Bij isolatie van een bestaande cel bespaart u circa 80 kWh per m2. Bij vervanging kan dit oplopen tot circa 130 kWh per m2.</v>
          </cell>
          <cell r="H442" t="str">
            <v>PE</v>
          </cell>
          <cell r="I442" t="str">
            <v>Procesmaatregelen</v>
          </cell>
          <cell r="J442" t="str">
            <v>Isolatie van leidingen, kanalen, apparatuur en appendages</v>
          </cell>
          <cell r="M442" t="str">
            <v>M</v>
          </cell>
          <cell r="N442" t="str">
            <v>Allard</v>
          </cell>
          <cell r="O442">
            <v>42444</v>
          </cell>
        </row>
        <row r="443">
          <cell r="B443">
            <v>435</v>
          </cell>
          <cell r="D443" t="str">
            <v/>
          </cell>
          <cell r="E443" t="str">
            <v>Groente- en fruitverwerkende industrie</v>
          </cell>
          <cell r="F443" t="str">
            <v>Verbeter procesefficiency door structurele registratie en analyse procesgegevens.</v>
          </cell>
          <cell r="G443" t="str">
            <v>Algemeen geldt dat meer registratiegegevens van een proces kunnen leiden tot efficiencyverbetering. Voorwaarde is dat de gegevens verwerkt en geanalyseerd worden. 
Denk hier vooraf over na en stel een plan van aanpak op. Zorg dat gesignaleerde verbeteropties worden uitgevoerd en vastgelegd in werkinstructies. Geadviseerd wordt duidelijk de behoefte te bepalen door te starten met een inventarisatie van de al aanwezige registratiemogelijkheden en data. Veelal hoeft niet direct geïnvesteerd te worden.</v>
          </cell>
          <cell r="H443" t="str">
            <v>PE</v>
          </cell>
          <cell r="I443" t="str">
            <v>Energiezorg en gedragsmaatregelen</v>
          </cell>
          <cell r="J443" t="str">
            <v>Toepassing energiebeheerssysteem (bijv. ISO 50.001)</v>
          </cell>
          <cell r="M443" t="str">
            <v>M</v>
          </cell>
          <cell r="N443" t="str">
            <v>Allard</v>
          </cell>
          <cell r="O443">
            <v>42444</v>
          </cell>
        </row>
        <row r="444">
          <cell r="B444">
            <v>436</v>
          </cell>
          <cell r="D444" t="str">
            <v/>
          </cell>
          <cell r="E444" t="str">
            <v>Groente- en fruitverwerkende industrie</v>
          </cell>
          <cell r="F444" t="str">
            <v>Verbeter werkinstructies rond pauzes.</v>
          </cell>
          <cell r="G444" t="str">
            <v>Door een goede afstemming van pauzes kunt u bereiken dat de productie zo min mogelijk wordt verstoord waardoor er minder leegloop optreedt. Het rendement van de systemen neemt hierdoor toe.</v>
          </cell>
          <cell r="H444" t="str">
            <v>PE</v>
          </cell>
          <cell r="I444" t="str">
            <v>Energiezorg en gedragsmaatregelen</v>
          </cell>
          <cell r="J444" t="str">
            <v>Gedragsmaatregelen / energiemonitoring</v>
          </cell>
          <cell r="M444" t="str">
            <v>M</v>
          </cell>
          <cell r="N444" t="str">
            <v>Allard</v>
          </cell>
          <cell r="O444">
            <v>42444</v>
          </cell>
        </row>
        <row r="445">
          <cell r="B445">
            <v>437</v>
          </cell>
          <cell r="D445" t="str">
            <v/>
          </cell>
          <cell r="E445" t="str">
            <v>Groente- en fruitverwerkende industrie</v>
          </cell>
          <cell r="F445" t="str">
            <v>Verkort pasteurisatietijden en verlaag temperaturen middels datatracegegevens.</v>
          </cell>
          <cell r="G445" t="str">
            <v>De pasteurisatietijd en -temperatuur worden afgestemd op de koudste plek in de pasteur. Door op de koudste plaats in de pasteur een datalogger in de verpakking mee te pasteuriseren wordt informatie verkregen over de werkelijke temperatuur en tijd. Op basis hiervan kan de pasteur qua temperatuur en tijd beter ingesteld worden. Een maatregel die ook gewenst is voor borging van de kwaliteit.</v>
          </cell>
          <cell r="H445" t="str">
            <v>PE</v>
          </cell>
          <cell r="I445" t="str">
            <v>Procesmaatregelen</v>
          </cell>
          <cell r="J445" t="str">
            <v>Procescontrole / automatisering</v>
          </cell>
          <cell r="M445" t="str">
            <v>M</v>
          </cell>
          <cell r="N445" t="str">
            <v>Allard</v>
          </cell>
          <cell r="O445">
            <v>42444</v>
          </cell>
        </row>
        <row r="446">
          <cell r="B446">
            <v>438</v>
          </cell>
          <cell r="D446" t="str">
            <v/>
          </cell>
          <cell r="E446" t="str">
            <v>Groente- en fruitverwerkende industrie</v>
          </cell>
          <cell r="F446" t="str">
            <v>Verlaag stoomdruk voor opwarming grondstoffen in opvoerschroef productielijn.</v>
          </cell>
          <cell r="G446" t="str">
            <v>Opwarming van bevroren grondstoffen kan direct of indirect plaatsvinden. In een opvoerschroef kan soms bijverwarming plaatsvinden via directe stoominjectiepunten.
Stoominjectie gebeurt pulsgewijs en leidt tot kortstondige stoomverliezen via in- en uitvoeropeningen van de schroef. 
Vanuit het oogpunt van efficiency is een groot aantal injectiepunten in de schroef van belang, waardoor een optimale verdeling van de stoom wordt bereikt.
Verliezen bij de producttoe- en afvoeropening liggen verder in de orde van 2-3 %. Toepassing van koudwatersproeiers kan de verdampingsverliezen mogelijk beperken, hiervoor is eerst onderzoek noodzakelijk naar de rentabiliteit. Wel wordt aanbevolen de stoomdruk zo mogelijk te reduceren.</v>
          </cell>
          <cell r="H446" t="str">
            <v>PE</v>
          </cell>
          <cell r="I446" t="str">
            <v>Procesmaatregelen</v>
          </cell>
          <cell r="J446" t="str">
            <v>Procescontrole / automatisering</v>
          </cell>
          <cell r="M446" t="str">
            <v>M</v>
          </cell>
          <cell r="N446" t="str">
            <v>Allard</v>
          </cell>
          <cell r="O446">
            <v>42444</v>
          </cell>
        </row>
        <row r="447">
          <cell r="B447">
            <v>439</v>
          </cell>
          <cell r="D447" t="str">
            <v/>
          </cell>
          <cell r="E447" t="str">
            <v>Groente- en fruitverwerkende industrie</v>
          </cell>
          <cell r="F447" t="str">
            <v>Verlaag temperatuur van inlaatwater als indamper niet in gebruik is.</v>
          </cell>
          <cell r="G447" t="str">
            <v>Wanneer de indamper niet in bedrijf is wordt vaak water met dezelfde hoge temperatuur toegevoerd als wanneer de indamper in bedrijf is. Op deze manier kan energie bespaard worden.</v>
          </cell>
          <cell r="H447" t="str">
            <v>PE</v>
          </cell>
          <cell r="I447" t="str">
            <v>Procesmaatregelen</v>
          </cell>
          <cell r="J447" t="str">
            <v>Droogprocessen</v>
          </cell>
          <cell r="M447" t="str">
            <v>M</v>
          </cell>
          <cell r="N447" t="str">
            <v>Allard</v>
          </cell>
          <cell r="O447">
            <v>42444</v>
          </cell>
        </row>
        <row r="448">
          <cell r="B448">
            <v>440</v>
          </cell>
          <cell r="D448" t="str">
            <v/>
          </cell>
          <cell r="E448" t="str">
            <v>Groente- en fruitverwerkende industrie</v>
          </cell>
          <cell r="F448" t="str">
            <v>Vermijd stoompluim op stoomblancheurs/kokers door toepassing van  densiteitsregeling.</v>
          </cell>
          <cell r="G448" t="str">
            <v>Bij gebruik van stoomblancheurs en stoomkokers ontstaan er stoomverliezen als gevolg van het afzuigen van de stoomdampen die uit de machine treden. Deze stoomverliezen zijn zichtbaar in de vorm van stoompluimen boven het dak. De toevoer van stoom wordt bij de meeste stomers geregeld via een regelklep op basis van de temperatuur in het stoomlichaam. Vanwege de open constructie van de stomer treden er verliezen op aan de in- en uittreezijde van de stomer. Een nieuwe methode om de stoomtoevoer te regelen is gebaseerd op het densiteitsverschil tussen stoom en omgevingslucht. Door het stomer strategisch af te dichten en de densiteitsregeling toe te passen ontstaat een zuivere stoomatmosfeer, waardoor er naast energiebesparing beter wordt gestoomd.</v>
          </cell>
          <cell r="H448" t="str">
            <v>PE</v>
          </cell>
          <cell r="I448" t="str">
            <v>Procesmaatregelen</v>
          </cell>
          <cell r="J448" t="str">
            <v>Procescontrole / automatisering</v>
          </cell>
          <cell r="M448" t="str">
            <v>M</v>
          </cell>
          <cell r="N448" t="str">
            <v>Allard</v>
          </cell>
          <cell r="O448">
            <v>42444</v>
          </cell>
        </row>
        <row r="449">
          <cell r="B449">
            <v>441</v>
          </cell>
          <cell r="D449" t="str">
            <v/>
          </cell>
          <cell r="E449" t="str">
            <v>Groente- en fruitverwerkende industrie</v>
          </cell>
          <cell r="F449" t="str">
            <v>Vernieuw vrieslijn.</v>
          </cell>
          <cell r="G449" t="str">
            <v>Bij het installeren van een nieuwe (vries)lijn hebben de componenten veelal een hogere efficiency. De COP van een nieuwe vriesinstallatie zal bij een juiste dimensionering al circa 10% beter zijn. Daarnaast is ook de mogelijkheid aanwezig alle andere parameters te optimaliseren. 
Het is een bedrijfsspecifieke maatregel en zal per individuele situatie financieel beoordeeld moeten worden.</v>
          </cell>
          <cell r="H449" t="str">
            <v>PE</v>
          </cell>
          <cell r="I449" t="str">
            <v>Procesmaatregelen</v>
          </cell>
          <cell r="J449" t="str">
            <v>Koelen / vriezen</v>
          </cell>
          <cell r="M449" t="str">
            <v>M</v>
          </cell>
          <cell r="N449" t="str">
            <v>Allard</v>
          </cell>
          <cell r="O449">
            <v>42444</v>
          </cell>
        </row>
        <row r="450">
          <cell r="B450">
            <v>442</v>
          </cell>
          <cell r="D450" t="str">
            <v/>
          </cell>
          <cell r="E450" t="str">
            <v>Groente- en fruitverwerkende industrie</v>
          </cell>
          <cell r="F450" t="str">
            <v>Vertraag inschakelen van compressoren.</v>
          </cell>
          <cell r="G450" t="str">
            <v>In koel- en vriescellen wordt voor ieder product een maximale temperatuur aangehouden. Als deze overschreden wordt schakelt de compressor in. Door het openen van deuren stijgt de temperatuur snel en kan de compressor aanslaan, terwijl de producten nog voldoende koud zijn. Door gebruik te maken van een regeling die ervoor zorgt dat de compressoren vertraagd inschakelen kan onnodig draaien van de compressor worden voorkomen. Na overschrijding van de maximale temperatuur wordt nu eerst de luchtcirculatie (verdamperventilatoren) ingeschakeld om de celluchttemperatuur te laten dalen. Deze maatregel is rendabel bij vriescellen als de compressoren regelmatig minder dan 15 minuten draaien en het product enige temperatuurschommeling toelaat. De maatregel is niet toepasbaar als het kortstondig inschakelen van compressoren wordt veroorzaakt door iets anders dan het openen van deuren.</v>
          </cell>
          <cell r="H450" t="str">
            <v>PE</v>
          </cell>
          <cell r="I450" t="str">
            <v>Installaties, gebouwen en vervoer</v>
          </cell>
          <cell r="J450" t="str">
            <v>Overig</v>
          </cell>
          <cell r="M450" t="str">
            <v>M</v>
          </cell>
          <cell r="N450" t="str">
            <v>Allard</v>
          </cell>
          <cell r="O450">
            <v>42444</v>
          </cell>
        </row>
        <row r="451">
          <cell r="B451">
            <v>443</v>
          </cell>
          <cell r="D451" t="str">
            <v/>
          </cell>
          <cell r="E451" t="str">
            <v>Groente- en fruitverwerkende industrie</v>
          </cell>
          <cell r="F451" t="str">
            <v>Vervang roerder(motor) van puntbeluchter.</v>
          </cell>
          <cell r="G451" t="str">
            <v>De maatregel heeft betrekking op het beluchten van het afvalwater. De elektromotor die de beluchter aandrijft heeft een hoge bedrijfstijd, waardoor de investering in een HR-motor zeer rendabel is. Overigens speelt ook de vorm van de beluchter een belangrijke rol bij het inbrengen van zuurstof.</v>
          </cell>
          <cell r="H451" t="str">
            <v>PE</v>
          </cell>
          <cell r="I451" t="str">
            <v>Procesmaatregelen</v>
          </cell>
          <cell r="J451" t="str">
            <v>Procescontrole / automatisering</v>
          </cell>
          <cell r="M451" t="str">
            <v>M</v>
          </cell>
          <cell r="N451" t="str">
            <v>Allard</v>
          </cell>
          <cell r="O451">
            <v>42444</v>
          </cell>
        </row>
        <row r="452">
          <cell r="B452">
            <v>444</v>
          </cell>
          <cell r="D452" t="str">
            <v/>
          </cell>
          <cell r="E452" t="str">
            <v>Groente- en fruitverwerkende industrie</v>
          </cell>
          <cell r="F452" t="str">
            <v>Vervang standaard verdamperventilatoren door hoogrendement verdamperventilatoren.</v>
          </cell>
          <cell r="G452" t="str">
            <v>Bij het vervangen van verdamperventilatoren moet ernaar worden gestreefd het elektriciteitsverbruik te minimaliseren. Minder elektriciteit betekent immers ook minder warmte in de cel. Wanneer de ventilator een constante capaciteit moet leveren kan een HR verdamperventilator (rendement minimaal 92%) rendabel zijn.</v>
          </cell>
          <cell r="H452" t="str">
            <v>PE</v>
          </cell>
          <cell r="I452" t="str">
            <v>Procesmaatregelen</v>
          </cell>
          <cell r="J452" t="str">
            <v>Koelen / vriezen</v>
          </cell>
          <cell r="M452" t="str">
            <v>M</v>
          </cell>
          <cell r="N452" t="str">
            <v>Allard</v>
          </cell>
          <cell r="O452">
            <v>42444</v>
          </cell>
        </row>
        <row r="453">
          <cell r="B453">
            <v>445</v>
          </cell>
          <cell r="D453" t="str">
            <v/>
          </cell>
          <cell r="E453" t="str">
            <v>Groente- en fruitverwerkende industrie</v>
          </cell>
          <cell r="F453" t="str">
            <v>Bepaal ideale locatie vriescellen en andere logistieke punten.</v>
          </cell>
          <cell r="G453" t="str">
            <v>Probeer bij plaatsbepaling van vriescellen, maar ook van koelcellen en magazijnen zoveel mogelijk rekening te houden met transportafstanden. Maak een inschatting van het aantal transportbewegingen per dag of per jaar, de tijdsduur en de daarmee gepaard gaande kosten. De afschrijvingstermijn van een gebouw is meer dan 20 jaar.</v>
          </cell>
          <cell r="H453" t="str">
            <v>KE</v>
          </cell>
          <cell r="I453" t="str">
            <v>Optimalisatie distributie en mobiliteit</v>
          </cell>
          <cell r="J453" t="str">
            <v>Overig</v>
          </cell>
          <cell r="M453" t="str">
            <v>M</v>
          </cell>
          <cell r="N453" t="str">
            <v>Allard</v>
          </cell>
          <cell r="O453">
            <v>42444</v>
          </cell>
        </row>
        <row r="454">
          <cell r="B454">
            <v>446</v>
          </cell>
          <cell r="D454" t="str">
            <v/>
          </cell>
          <cell r="E454" t="str">
            <v>Groente- en fruitverwerkende industrie</v>
          </cell>
          <cell r="F454" t="str">
            <v>Dring afval- en productafkeur terug.</v>
          </cell>
          <cell r="G454" t="str">
            <v>Het terugdringen van afval- en productafkeur heeft prioriteit boven hergebruik, omdat bij het terugdringen op zowel de energie-inhoud van het materiaal als de toegevoerde procesenergie wordt bespaard.</v>
          </cell>
          <cell r="H454" t="str">
            <v>KE</v>
          </cell>
          <cell r="I454" t="str">
            <v>Materiaalbesparing en -verbetering</v>
          </cell>
          <cell r="J454" t="str">
            <v>Materiaalbesparing</v>
          </cell>
          <cell r="M454" t="str">
            <v>M</v>
          </cell>
          <cell r="N454" t="str">
            <v>Allard</v>
          </cell>
          <cell r="O454">
            <v>42444</v>
          </cell>
        </row>
        <row r="455">
          <cell r="B455">
            <v>447</v>
          </cell>
          <cell r="D455" t="str">
            <v/>
          </cell>
          <cell r="E455" t="str">
            <v>Groente- en fruitverwerkende industrie</v>
          </cell>
          <cell r="F455" t="str">
            <v>Pas een trommelfilter voor afvalwater toe.</v>
          </cell>
          <cell r="G455" t="str">
            <v>Door het plaatsen van een trommelfilter voordat het afvalwater op het riool wordt geloosd verlaag je de CZV-waarde van het te lozen water. Indien je niet loost op het riool maar nog een voorbehandeling doet voor een zuivering kan de vaste stroom worden ingezet voor vergisting.</v>
          </cell>
          <cell r="H455" t="str">
            <v>KE</v>
          </cell>
          <cell r="I455" t="str">
            <v>Optimalisatie productafdanking en – herverwerking</v>
          </cell>
          <cell r="J455" t="str">
            <v>Hergebruik: toepassing van recyclaat</v>
          </cell>
          <cell r="M455" t="str">
            <v>M</v>
          </cell>
          <cell r="N455" t="str">
            <v>Allard</v>
          </cell>
          <cell r="O455">
            <v>42444</v>
          </cell>
        </row>
        <row r="456">
          <cell r="B456">
            <v>448</v>
          </cell>
          <cell r="D456" t="str">
            <v/>
          </cell>
          <cell r="E456" t="str">
            <v>Groente- en fruitverwerkende industrie</v>
          </cell>
          <cell r="F456" t="str">
            <v>Procesoptimalisatie voorbewerking bonen.</v>
          </cell>
          <cell r="G456" t="str">
            <v>Door interne herverwerking van productuitval (bonen of andersoortige groenten of fruit) die in 1ste instantie optreedt kan de lijnefficiency worden vergroot. Hierdoor is minder grondstof nodig voor dezelfde productoutput. Dit bespaart kosten, maar energiegebruik in de keten (minder transportbewegingen voor grondstof).</v>
          </cell>
          <cell r="H456" t="str">
            <v>KE</v>
          </cell>
          <cell r="I456" t="str">
            <v>Materiaalbesparing en -verbetering</v>
          </cell>
          <cell r="J456" t="str">
            <v>Materiaalbesparing</v>
          </cell>
          <cell r="M456" t="str">
            <v>M</v>
          </cell>
          <cell r="N456" t="str">
            <v>Allard</v>
          </cell>
          <cell r="O456">
            <v>42444</v>
          </cell>
        </row>
        <row r="457">
          <cell r="B457">
            <v>449</v>
          </cell>
          <cell r="D457" t="str">
            <v/>
          </cell>
          <cell r="E457" t="str">
            <v>Groente- en fruitverwerkende industrie</v>
          </cell>
          <cell r="F457" t="str">
            <v>Verbeter grondstofkwaliteit.</v>
          </cell>
          <cell r="G457" t="str">
            <v>Analyseer regelmatig (jaarlijks) het product, de beoogde functionaliteit en het bijbehorende productieproces. Door wijziging van grondstofsamenstelling of het vervangen van een grondstof kan energie bespaard worden bij een gelijkblijvende productfunctionaliteit. Probeer een indicatie te krijgen en een relatie te leggen tussen energie en grondstofkwaliteit. Bepaal in overleg met de grondstofleverancier welke invloeden er zijn op de grondstofkwaliteit en welke maatregelen deze kwaliteit kunnen verbeteren of een constante kwaliteit kunnen garanderen.</v>
          </cell>
          <cell r="H457" t="str">
            <v>KE</v>
          </cell>
          <cell r="I457" t="str">
            <v>Optimalisatie functievervulling</v>
          </cell>
          <cell r="J457" t="str">
            <v>Productverbetering</v>
          </cell>
          <cell r="M457" t="str">
            <v>M</v>
          </cell>
          <cell r="N457" t="str">
            <v>Allard</v>
          </cell>
          <cell r="O457">
            <v>42444</v>
          </cell>
        </row>
        <row r="458">
          <cell r="B458">
            <v>450</v>
          </cell>
          <cell r="D458" t="str">
            <v/>
          </cell>
          <cell r="E458" t="str">
            <v>Groente- en fruitverwerkende industrie</v>
          </cell>
          <cell r="F458" t="str">
            <v>Verwijder tarra op het land.</v>
          </cell>
          <cell r="G458" t="str">
            <v>Door tijdens het oogsten zoveel mogelijk aanhangend vocht, aarde en productdelen die niet tot de benodigde grondstof behoren te verwijderen, wordt bespaard op transport en kosten voor afvoer van afval bij de productielocatie. 
Let wel op de juridische aspecten: de grondstof mag bij het oogsten geen bewerking ondergaan; de afvalstromen die hierbij ontstaan mogen immers niet op de akker achtergelaten worden.</v>
          </cell>
          <cell r="H458" t="str">
            <v>KE</v>
          </cell>
          <cell r="I458" t="str">
            <v>Optimalisatie distributie en mobiliteit</v>
          </cell>
          <cell r="J458" t="str">
            <v>Overig</v>
          </cell>
          <cell r="M458" t="str">
            <v>M</v>
          </cell>
          <cell r="N458" t="str">
            <v>Allard</v>
          </cell>
          <cell r="O458">
            <v>42444</v>
          </cell>
        </row>
        <row r="459">
          <cell r="B459">
            <v>451</v>
          </cell>
          <cell r="D459" t="str">
            <v/>
          </cell>
          <cell r="E459" t="str">
            <v>Groente- en fruitverwerkende industrie</v>
          </cell>
          <cell r="F459" t="str">
            <v>Voorkom mors- en opgietverliezen bij het vullen van conserven.</v>
          </cell>
          <cell r="G459" t="str">
            <v>Bij het vullen van conserven is het belangrijk om morsverliezen tot een minimum te beperken. Daartoe bestaan de volgende mogelijkheden: 
- Door het ontluchten van vloeistoffen voor de conserven kunnen deze niet opschuimen tijdens het afvullen. Hierdoor worden morsverliezen door het over de rand schuimen beperkt. 
- Om opgietverliezen te verminderen of zelfs te voorkomen worden de conserven gevuld via een speciale vultafel. De blikken en potten komen eerst op een roterende schijf terecht waarna ze vervolgens vacuüm gezogen worden en gevuld, waardoor er nauwelijks nog gemorst wordt. 
- Het nauwkeurig afstellen van een vulmachine is een belangrijke maatregel bij het voorkomen van morsverliezen.
Het beperken van de verliezen leidt tot efficiënter gebruik van de grondstoffen en kleinere afvalstromen. Er behoeft minder te worden schoongemaakt en het (afval)waterverbruik zal verminderen . 
Goed afstellen van de machines is kosteloos en vergt een beperkte inspanning. De kosten voor apparatuur om te ontluchten en voor vultafels zijn afhankelijk van de toepassing en benodigde capaciteit.</v>
          </cell>
          <cell r="H459" t="str">
            <v>KE</v>
          </cell>
          <cell r="I459" t="str">
            <v>Materiaalbesparing en -verbetering</v>
          </cell>
          <cell r="J459" t="str">
            <v>Materiaalbesparing</v>
          </cell>
          <cell r="M459" t="str">
            <v>M</v>
          </cell>
          <cell r="N459" t="str">
            <v>Allard</v>
          </cell>
          <cell r="O459">
            <v>42444</v>
          </cell>
        </row>
        <row r="460">
          <cell r="B460">
            <v>452</v>
          </cell>
          <cell r="D460" t="str">
            <v/>
          </cell>
          <cell r="E460" t="str">
            <v>Groente- en fruitverwerkende industrie</v>
          </cell>
          <cell r="F460" t="str">
            <v>Zorg voor scheiding van reststroom  en gebruikersverpakking.</v>
          </cell>
          <cell r="G460" t="str">
            <v>Algemeen geldt dat rest- of afkeurstromen, bestaande uit reeds verpakte eindproducten, extra aandacht verdienen om hergebruikt te worden door het scheiden van verpakking en product. Bij deze maatregel wordt niet de gehele kleinverpakking als afval afgevoerd, maar gaat de verpakking naar de kunststofverwerker en het product zelf naar de veevoederfabrikant.</v>
          </cell>
          <cell r="H460" t="str">
            <v>KE</v>
          </cell>
          <cell r="I460" t="str">
            <v>Materiaalbesparing en -verbetering</v>
          </cell>
          <cell r="J460" t="str">
            <v>Materiaalbesparing</v>
          </cell>
          <cell r="M460" t="str">
            <v>M</v>
          </cell>
          <cell r="N460" t="str">
            <v>Allard</v>
          </cell>
          <cell r="O460">
            <v>42444</v>
          </cell>
        </row>
        <row r="461">
          <cell r="B461">
            <v>453</v>
          </cell>
          <cell r="D461" t="str">
            <v/>
          </cell>
          <cell r="E461" t="str">
            <v>ICT</v>
          </cell>
          <cell r="F461" t="str">
            <v>Bevochtiging de lucht met ultrasoon techniek.</v>
          </cell>
          <cell r="G461" t="str">
            <v>Ultrasone bevochtiging werkt door het in de atmosfeer brengen van zeer kleine waterdruppels. Het verdampen van deze druppels ondersteunt de koeling en verhoogt het watergehalte in de lucht. Dit in tegenstelling tot stoombevochtiging waar additionele warmte met het vocht in het datacentrum wordt geblazen.</v>
          </cell>
          <cell r="H461" t="str">
            <v>PE</v>
          </cell>
          <cell r="I461" t="str">
            <v>Installaties, gebouwen en vervoer</v>
          </cell>
          <cell r="J461" t="str">
            <v>Klimaatbehandeling</v>
          </cell>
          <cell r="M461" t="str">
            <v>M</v>
          </cell>
          <cell r="N461" t="str">
            <v>Allard</v>
          </cell>
          <cell r="O461">
            <v>42444</v>
          </cell>
        </row>
        <row r="462">
          <cell r="B462">
            <v>454</v>
          </cell>
          <cell r="D462" t="str">
            <v/>
          </cell>
          <cell r="E462" t="str">
            <v>ICT</v>
          </cell>
          <cell r="F462" t="str">
            <v>Controleer regelmatig  of de CCU's, CRAC's, koelers de juiste afstelling hebben.</v>
          </cell>
          <cell r="G462" t="str">
            <v>Als de afstelling onjuist is kunnen onderdelen tegen elkaar in gaan werken wat een negatief effect op het rendement heeft.</v>
          </cell>
          <cell r="H462" t="str">
            <v>PE</v>
          </cell>
          <cell r="I462" t="str">
            <v>Energiezorg en gedragsmaatregelen</v>
          </cell>
          <cell r="J462" t="str">
            <v>Overig</v>
          </cell>
          <cell r="M462" t="str">
            <v>M</v>
          </cell>
          <cell r="N462" t="str">
            <v>Allard</v>
          </cell>
          <cell r="O462">
            <v>42444</v>
          </cell>
        </row>
        <row r="463">
          <cell r="B463">
            <v>455</v>
          </cell>
          <cell r="D463" t="str">
            <v/>
          </cell>
          <cell r="E463" t="str">
            <v>ICT</v>
          </cell>
          <cell r="F463" t="str">
            <v>Dicht lekken in de (koel)luchtstroom.</v>
          </cell>
          <cell r="G463" t="str">
            <v>Ter voorkoming van ongewenste luchtmenging en inefficiënt luchttransport dienen de lucht toevoer- en afvoerkanalen zoveel mogelijk vrij te zijn van obstructies. Daar waar kabels en leidingen door een luchtbarrière  gevoerd worden dienen de daarvoor benodigde gaten gedicht te worden.</v>
          </cell>
          <cell r="H463" t="str">
            <v>PE</v>
          </cell>
          <cell r="I463" t="str">
            <v>Installaties, gebouwen en vervoer</v>
          </cell>
          <cell r="J463" t="str">
            <v>Ventilatie</v>
          </cell>
          <cell r="M463" t="str">
            <v>M</v>
          </cell>
          <cell r="N463" t="str">
            <v>Allard</v>
          </cell>
          <cell r="O463">
            <v>42444</v>
          </cell>
        </row>
        <row r="464">
          <cell r="B464">
            <v>456</v>
          </cell>
          <cell r="D464" t="str">
            <v/>
          </cell>
          <cell r="E464" t="str">
            <v>ICT</v>
          </cell>
          <cell r="F464" t="str">
            <v>Doe onderhoud volgens een vast plan.</v>
          </cell>
          <cell r="G464" t="str">
            <v>Met name het  niet tijdig verwisselen van filters en reinigen van condensors kan er de oorzaak van zijn dat pompen en ventilatoren meer energie verbruiken dan nodig is.</v>
          </cell>
          <cell r="H464" t="str">
            <v>PE</v>
          </cell>
          <cell r="I464" t="str">
            <v>Energiezorg en gedragsmaatregelen</v>
          </cell>
          <cell r="J464" t="str">
            <v>Overig</v>
          </cell>
          <cell r="M464" t="str">
            <v>M</v>
          </cell>
          <cell r="N464" t="str">
            <v>Allard</v>
          </cell>
          <cell r="O464">
            <v>42444</v>
          </cell>
        </row>
        <row r="465">
          <cell r="B465">
            <v>457</v>
          </cell>
          <cell r="D465" t="str">
            <v/>
          </cell>
          <cell r="E465" t="str">
            <v>ICT</v>
          </cell>
          <cell r="F465" t="str">
            <v>Fysieke scheiding van warme en koude luchtstromen.</v>
          </cell>
          <cell r="G465" t="str">
            <v>Fysieke scheiding van de warme en koude lucht door middel  van luchtafdichting.  Volledige afdichting is meest effectief zodat niet alleen de temperatuur maar ook het volume van de aangeleverde koellucht precies op de vraag kan worden afgestemd.</v>
          </cell>
          <cell r="H465" t="str">
            <v>PE</v>
          </cell>
          <cell r="I465" t="str">
            <v>Installaties, gebouwen en vervoer</v>
          </cell>
          <cell r="J465" t="str">
            <v>Overig</v>
          </cell>
          <cell r="M465" t="str">
            <v>M</v>
          </cell>
          <cell r="N465" t="str">
            <v>Allard</v>
          </cell>
          <cell r="O465">
            <v>42444</v>
          </cell>
        </row>
        <row r="466">
          <cell r="B466">
            <v>458</v>
          </cell>
          <cell r="D466" t="str">
            <v/>
          </cell>
          <cell r="E466" t="str">
            <v>ICT</v>
          </cell>
          <cell r="F466" t="str">
            <v>Gebruik energie efficiënt gecertificeerde apparatuur.</v>
          </cell>
          <cell r="G466" t="str">
            <v>Kies Energy Star for Servers gecertificeerde servers.</v>
          </cell>
          <cell r="H466" t="str">
            <v>PE</v>
          </cell>
          <cell r="I466" t="str">
            <v>Installaties, gebouwen en vervoer</v>
          </cell>
          <cell r="J466" t="str">
            <v>Overig</v>
          </cell>
          <cell r="M466" t="str">
            <v>M</v>
          </cell>
          <cell r="N466" t="str">
            <v>Allard</v>
          </cell>
          <cell r="O466">
            <v>42444</v>
          </cell>
        </row>
        <row r="467">
          <cell r="B467">
            <v>459</v>
          </cell>
          <cell r="D467" t="str">
            <v/>
          </cell>
          <cell r="E467" t="str">
            <v>ICT</v>
          </cell>
          <cell r="F467" t="str">
            <v>Maak de luchtstroom vrij van obstructies.</v>
          </cell>
          <cell r="G467" t="str">
            <v>Ter voorkoming van ongewenste luchtmenging en inefficiënt luchttransport dienen de lucht toevoer- en afvoerkanalen zoveel mogelijk vrij te zijn van obstructies. Veel voorkomende obstructies in het luchttransport zijn kabels en kabelgoten, leidingen, rackdeuren, kabelarmen, geluidsdempers etc.</v>
          </cell>
          <cell r="H467" t="str">
            <v>PE</v>
          </cell>
          <cell r="I467" t="str">
            <v>Installaties, gebouwen en vervoer</v>
          </cell>
          <cell r="J467" t="str">
            <v>Ventilatie</v>
          </cell>
          <cell r="M467" t="str">
            <v>M</v>
          </cell>
          <cell r="N467" t="str">
            <v>Allard</v>
          </cell>
          <cell r="O467">
            <v>42444</v>
          </cell>
        </row>
        <row r="468">
          <cell r="B468">
            <v>460</v>
          </cell>
          <cell r="D468" t="str">
            <v/>
          </cell>
          <cell r="E468" t="str">
            <v>ICT</v>
          </cell>
          <cell r="F468" t="str">
            <v>Met hogere koeltemperatuur werken door menging van warme en koude lucht bij ongebruikte posities in racks te voorkomen.</v>
          </cell>
          <cell r="G468" t="str">
            <v>Afdichten openingen (horizontaal en verticaal) in racks.</v>
          </cell>
          <cell r="H468" t="str">
            <v>PE</v>
          </cell>
          <cell r="I468" t="str">
            <v>Installaties, gebouwen en vervoer</v>
          </cell>
          <cell r="J468" t="str">
            <v>Ventilatie</v>
          </cell>
          <cell r="M468" t="str">
            <v>E</v>
          </cell>
          <cell r="N468" t="str">
            <v>Allard</v>
          </cell>
          <cell r="O468">
            <v>42444</v>
          </cell>
        </row>
        <row r="469">
          <cell r="B469">
            <v>461</v>
          </cell>
          <cell r="D469" t="str">
            <v/>
          </cell>
          <cell r="E469" t="str">
            <v>ICT</v>
          </cell>
          <cell r="F469" t="str">
            <v>Met hogere koeltemperatuur werken door warme en koude lucht in zaal te scheiden.</v>
          </cell>
          <cell r="G469" t="str">
            <v>Voorkomen temperatuurgradiënt in je koude gang tgv recirculatie van warme lucht.</v>
          </cell>
          <cell r="H469" t="str">
            <v>PE</v>
          </cell>
          <cell r="I469" t="str">
            <v>Installaties, gebouwen en vervoer</v>
          </cell>
          <cell r="J469" t="str">
            <v>Ventilatie</v>
          </cell>
          <cell r="M469" t="str">
            <v>E</v>
          </cell>
          <cell r="N469" t="str">
            <v>Allard</v>
          </cell>
          <cell r="O469">
            <v>42444</v>
          </cell>
        </row>
        <row r="470">
          <cell r="B470">
            <v>462</v>
          </cell>
          <cell r="D470" t="str">
            <v/>
          </cell>
          <cell r="E470" t="str">
            <v>ICT</v>
          </cell>
          <cell r="F470" t="str">
            <v>Pas adiabatisch koelen toe.</v>
          </cell>
          <cell r="G470" t="str">
            <v>Als aanvulling op de directe vrije koeling kan warmte aan de lucht worden onttrokken door de verdamping van water in de luchtstroom.</v>
          </cell>
          <cell r="H470" t="str">
            <v>PE</v>
          </cell>
          <cell r="I470" t="str">
            <v>Installaties, gebouwen en vervoer</v>
          </cell>
          <cell r="J470" t="str">
            <v>Koudeopwekking</v>
          </cell>
          <cell r="N470" t="str">
            <v>Allard</v>
          </cell>
          <cell r="O470">
            <v>42444</v>
          </cell>
        </row>
        <row r="471">
          <cell r="B471">
            <v>463</v>
          </cell>
          <cell r="D471" t="str">
            <v/>
          </cell>
          <cell r="E471" t="str">
            <v>ICT</v>
          </cell>
          <cell r="F471" t="str">
            <v>Voorkom directe warmte inwerking van buiten.</v>
          </cell>
          <cell r="G471" t="str">
            <v>Zorg dat het datacenter zoveel mogelijk geïsoleerd staat van andere warmtebronnen, voorkom (directe) zon-op c.q. instraling, dit reduceert de koellast.</v>
          </cell>
          <cell r="H471" t="str">
            <v>PE</v>
          </cell>
          <cell r="I471" t="str">
            <v>Installaties, gebouwen en vervoer</v>
          </cell>
          <cell r="J471" t="str">
            <v>Overig</v>
          </cell>
          <cell r="N471" t="str">
            <v>Allard</v>
          </cell>
          <cell r="O471">
            <v>42444</v>
          </cell>
        </row>
        <row r="472">
          <cell r="B472">
            <v>464</v>
          </cell>
          <cell r="D472" t="str">
            <v/>
          </cell>
          <cell r="E472" t="str">
            <v>ICT</v>
          </cell>
          <cell r="F472" t="str">
            <v>Vrije koeling toepassen om bedrijfstijd van compressiekoelmachine te beperken.</v>
          </cell>
          <cell r="G472" t="str">
            <v>Vrije koeling toepassen om bedrijfstijd van compressiekoelmachine te beperken.</v>
          </cell>
          <cell r="H472" t="str">
            <v>PE</v>
          </cell>
          <cell r="I472" t="str">
            <v>Installaties, gebouwen en vervoer</v>
          </cell>
          <cell r="J472" t="str">
            <v>Koudeopwekking</v>
          </cell>
          <cell r="M472" t="str">
            <v>E</v>
          </cell>
          <cell r="N472" t="str">
            <v>Allard</v>
          </cell>
          <cell r="O472">
            <v>42444</v>
          </cell>
        </row>
        <row r="473">
          <cell r="B473">
            <v>465</v>
          </cell>
          <cell r="D473" t="str">
            <v/>
          </cell>
          <cell r="E473" t="str">
            <v>ICT</v>
          </cell>
          <cell r="F473" t="str">
            <v>Zorg dat de koudwatertemperatuur boven het dauwpunt ligt.</v>
          </cell>
          <cell r="G473" t="str">
            <v>Als de temperatuur van koelelementen in het datacenter onder het dauwpunt ligt zal er vocht uit de lucht hierop condenseren. De vrijgekomen condensatie warmte kan een aanzienlijke belasting op de koeling genereren.</v>
          </cell>
          <cell r="H473" t="str">
            <v>PE</v>
          </cell>
          <cell r="I473" t="str">
            <v>Installaties, gebouwen en vervoer</v>
          </cell>
          <cell r="J473" t="str">
            <v>Overig</v>
          </cell>
          <cell r="N473" t="str">
            <v>Allard</v>
          </cell>
          <cell r="O473">
            <v>42444</v>
          </cell>
        </row>
        <row r="474">
          <cell r="B474">
            <v>466</v>
          </cell>
          <cell r="D474" t="str">
            <v/>
          </cell>
          <cell r="E474" t="str">
            <v>ICT</v>
          </cell>
          <cell r="F474" t="str">
            <v>Activeer de test en failover omgeving alleen on-demand.</v>
          </cell>
          <cell r="G474" t="str">
            <v>Activeer de test en failover omgeving alleen wanneer ze echt gebruikt worden. Maak hierover afspraken met de gebruikers.</v>
          </cell>
          <cell r="H474" t="str">
            <v>PE</v>
          </cell>
          <cell r="I474" t="str">
            <v>Installaties, gebouwen en vervoer</v>
          </cell>
          <cell r="J474" t="str">
            <v>Overig</v>
          </cell>
          <cell r="N474" t="str">
            <v>Allard</v>
          </cell>
          <cell r="O474">
            <v>42444</v>
          </cell>
        </row>
        <row r="475">
          <cell r="B475">
            <v>467</v>
          </cell>
          <cell r="D475" t="str">
            <v/>
          </cell>
          <cell r="E475" t="str">
            <v>ICT</v>
          </cell>
          <cell r="F475" t="str">
            <v>Beperk over-dimensionering.</v>
          </cell>
          <cell r="G475" t="str">
            <v>Beperk over-dimensionering.</v>
          </cell>
          <cell r="H475" t="str">
            <v>PE</v>
          </cell>
          <cell r="I475" t="str">
            <v>Installaties, gebouwen en vervoer</v>
          </cell>
          <cell r="J475" t="str">
            <v>Overig</v>
          </cell>
          <cell r="N475" t="str">
            <v>Allard</v>
          </cell>
          <cell r="O475">
            <v>42444</v>
          </cell>
        </row>
        <row r="476">
          <cell r="B476">
            <v>468</v>
          </cell>
          <cell r="D476" t="str">
            <v/>
          </cell>
          <cell r="E476" t="str">
            <v>ICT</v>
          </cell>
          <cell r="F476" t="str">
            <v>Bouw het datacentrum dicht in de buurt bij een energiecentrale.</v>
          </cell>
          <cell r="G476" t="str">
            <v>Bouw het datacentrum dicht in de buurt bij een energiecentrale. Voorkom transportverlies elektriciteit.</v>
          </cell>
          <cell r="H476" t="str">
            <v>PE</v>
          </cell>
          <cell r="I476" t="str">
            <v>Installaties, gebouwen en vervoer</v>
          </cell>
          <cell r="J476" t="str">
            <v>Overig</v>
          </cell>
          <cell r="N476" t="str">
            <v>Allard</v>
          </cell>
          <cell r="O476">
            <v>42444</v>
          </cell>
        </row>
        <row r="477">
          <cell r="B477">
            <v>469</v>
          </cell>
          <cell r="D477" t="str">
            <v/>
          </cell>
          <cell r="E477" t="str">
            <v>ICT</v>
          </cell>
          <cell r="F477" t="str">
            <v>Cloud services.</v>
          </cell>
          <cell r="G477" t="str">
            <v>Cloud diensten bieden mogelijkheden voor besparing door het delen van voorzieningen.</v>
          </cell>
          <cell r="H477" t="str">
            <v>PE</v>
          </cell>
          <cell r="I477" t="str">
            <v>Installaties, gebouwen en vervoer</v>
          </cell>
          <cell r="J477" t="str">
            <v>Overig</v>
          </cell>
          <cell r="N477" t="str">
            <v>Allard</v>
          </cell>
          <cell r="O477">
            <v>42444</v>
          </cell>
        </row>
        <row r="478">
          <cell r="B478">
            <v>470</v>
          </cell>
          <cell r="D478" t="str">
            <v/>
          </cell>
          <cell r="E478" t="str">
            <v>ICT</v>
          </cell>
          <cell r="F478" t="str">
            <v>Dynamische regeling van de koeling.</v>
          </cell>
          <cell r="G478" t="str">
            <v>Gebruik systemen die alle factoren dynamisch regelen afhankelijk van de thermische belasting die het datacenter genereert en die rekening kunnen houden met de weersgesteldheid. Optimaliseer op deellast.</v>
          </cell>
          <cell r="H478" t="str">
            <v>PE</v>
          </cell>
          <cell r="I478" t="str">
            <v>Installaties, gebouwen en vervoer</v>
          </cell>
          <cell r="J478" t="str">
            <v>Overig</v>
          </cell>
          <cell r="N478" t="str">
            <v>Allard</v>
          </cell>
          <cell r="O478">
            <v>42444</v>
          </cell>
        </row>
        <row r="479">
          <cell r="B479">
            <v>471</v>
          </cell>
          <cell r="D479" t="str">
            <v/>
          </cell>
          <cell r="E479" t="str">
            <v>ICT</v>
          </cell>
          <cell r="F479" t="str">
            <v>Energiekosten doorberekenen aan de klant.</v>
          </cell>
          <cell r="G479" t="str">
            <v>Het in rekening brengen van de  energiekosten aan de eindklant stimuleert energiebesparingen. Door de energie rechtstreeks door te belasten worden de gebruikers geconfronteerd met hun verbruik en hebben ze ook direct baat bij het beperken van dit energie gebruik.</v>
          </cell>
          <cell r="H479" t="str">
            <v>PE</v>
          </cell>
          <cell r="I479" t="str">
            <v>Installaties, gebouwen en vervoer</v>
          </cell>
          <cell r="J479" t="str">
            <v>Overig</v>
          </cell>
          <cell r="N479" t="str">
            <v>Allard</v>
          </cell>
          <cell r="O479">
            <v>42444</v>
          </cell>
        </row>
        <row r="480">
          <cell r="B480">
            <v>472</v>
          </cell>
          <cell r="D480" t="str">
            <v/>
          </cell>
          <cell r="E480" t="str">
            <v>ICT</v>
          </cell>
          <cell r="F480" t="str">
            <v>Energiezuinige dataopslag.</v>
          </cell>
          <cell r="G480" t="str">
            <v>Kies energiezuinige disks of alternatieve technieken voor weinig benaderde data zoals archiefopslag.</v>
          </cell>
          <cell r="H480" t="str">
            <v>PE</v>
          </cell>
          <cell r="I480" t="str">
            <v>Installaties, gebouwen en vervoer</v>
          </cell>
          <cell r="J480" t="str">
            <v>Overig</v>
          </cell>
          <cell r="N480" t="str">
            <v>Allard</v>
          </cell>
          <cell r="O480">
            <v>42444</v>
          </cell>
        </row>
        <row r="481">
          <cell r="B481">
            <v>473</v>
          </cell>
          <cell r="D481" t="str">
            <v/>
          </cell>
          <cell r="E481" t="str">
            <v>ICT</v>
          </cell>
          <cell r="F481" t="str">
            <v>Gebruik een gevirtualiseerde omgeving.</v>
          </cell>
          <cell r="G481" t="str">
            <v>Maak waar mogelijk gebruik van een gevirtualiseerde omgeving.</v>
          </cell>
          <cell r="H481" t="str">
            <v>PE</v>
          </cell>
          <cell r="I481" t="str">
            <v>Installaties, gebouwen en vervoer</v>
          </cell>
          <cell r="J481" t="str">
            <v>Overig</v>
          </cell>
          <cell r="N481" t="str">
            <v>Allard</v>
          </cell>
          <cell r="O481">
            <v>42444</v>
          </cell>
        </row>
        <row r="482">
          <cell r="B482">
            <v>474</v>
          </cell>
          <cell r="D482" t="str">
            <v/>
          </cell>
          <cell r="E482" t="str">
            <v>ICT</v>
          </cell>
          <cell r="F482" t="str">
            <v>Gebruik energie efficiënte instellingen, die hardware en de virtualisatielaag te bieden hebben.</v>
          </cell>
          <cell r="G482" t="str">
            <v>Moderne ICT apparatuur heeft veel instelmogelijkheden. Maak gebruik van de energie efficiënte instellingen, die hardware en de virtualisatielaag te bieden hebben.</v>
          </cell>
          <cell r="H482" t="str">
            <v>PE</v>
          </cell>
          <cell r="I482" t="str">
            <v>Installaties, gebouwen en vervoer</v>
          </cell>
          <cell r="J482" t="str">
            <v>Overig</v>
          </cell>
          <cell r="N482" t="str">
            <v>Allard</v>
          </cell>
          <cell r="O482">
            <v>42444</v>
          </cell>
        </row>
        <row r="483">
          <cell r="B483">
            <v>475</v>
          </cell>
          <cell r="D483" t="str">
            <v/>
          </cell>
          <cell r="E483" t="str">
            <v>ICT</v>
          </cell>
          <cell r="F483" t="str">
            <v>Gebruik overdag koudebuffer die 's nachts geladen wordt.</v>
          </cell>
          <cell r="G483" t="str">
            <v>Door toepassing van een buffersysteem  kan een periode van hoge buitenlucht temperaturen overbrugt worden. De koude buffers worden bij voorkeur 's nachts of indien de capaciteit dat toelaat 's winters weer opgeladen als de buiten temperaturen lager zijn en bieden naast energie-efficiënte ook een verhoogde beschikbaarheid.</v>
          </cell>
          <cell r="H483" t="str">
            <v>PE</v>
          </cell>
          <cell r="I483" t="str">
            <v>Installaties, gebouwen en vervoer</v>
          </cell>
          <cell r="J483" t="str">
            <v>Koudeopwekking</v>
          </cell>
          <cell r="N483" t="str">
            <v>Allard</v>
          </cell>
          <cell r="O483">
            <v>42444</v>
          </cell>
        </row>
        <row r="484">
          <cell r="B484">
            <v>476</v>
          </cell>
          <cell r="D484" t="str">
            <v/>
          </cell>
          <cell r="E484" t="str">
            <v>ICT</v>
          </cell>
          <cell r="F484" t="str">
            <v>Gebruik restwarmte.</v>
          </cell>
          <cell r="G484" t="str">
            <v>Gebruik restwarmte voor verwarmen eigen kantoor of in de nabije omgeving.</v>
          </cell>
          <cell r="H484" t="str">
            <v>PE</v>
          </cell>
          <cell r="I484" t="str">
            <v>Installaties, gebouwen en vervoer</v>
          </cell>
          <cell r="J484" t="str">
            <v>Overig</v>
          </cell>
          <cell r="N484" t="str">
            <v>Allard</v>
          </cell>
          <cell r="O484">
            <v>42444</v>
          </cell>
        </row>
        <row r="485">
          <cell r="B485">
            <v>477</v>
          </cell>
          <cell r="D485" t="str">
            <v/>
          </cell>
          <cell r="E485" t="str">
            <v>ICT</v>
          </cell>
          <cell r="F485" t="str">
            <v>Gebruik SERT benchmarks.</v>
          </cell>
          <cell r="G485" t="str">
            <v>De Standard Performance Evaluation Corporation heeft een tool en benchmark ontwikkeld om de energie zuinigheid van server systemen te kwantificeren.  Door hiervan gebruik te maken wordt het kiezen van een energiezuinige server vergemakkelijkt.</v>
          </cell>
          <cell r="H485" t="str">
            <v>PE</v>
          </cell>
          <cell r="I485" t="str">
            <v>Energiezorg en gedragsmaatregelen</v>
          </cell>
          <cell r="J485" t="str">
            <v>Overig</v>
          </cell>
          <cell r="N485" t="str">
            <v>Allard</v>
          </cell>
          <cell r="O485">
            <v>42444</v>
          </cell>
        </row>
        <row r="486">
          <cell r="B486">
            <v>478</v>
          </cell>
          <cell r="D486" t="str">
            <v/>
          </cell>
          <cell r="E486" t="str">
            <v>ICT</v>
          </cell>
          <cell r="F486" t="str">
            <v>Gebruik toerentalgeregelde pompen.</v>
          </cell>
          <cell r="G486" t="str">
            <v>Pompen met een regelbaar toerental in koelwater circuits verbruiken veel minder energie op deellast. Regelbaar pompvermogen is daarom een betere oplossing dan reductieventielen om de vloeistof stroom te beperken.</v>
          </cell>
          <cell r="H486" t="str">
            <v>PE</v>
          </cell>
          <cell r="I486" t="str">
            <v>Installaties, gebouwen en vervoer</v>
          </cell>
          <cell r="J486" t="str">
            <v>Koudedistributie</v>
          </cell>
          <cell r="N486" t="str">
            <v>Allard</v>
          </cell>
          <cell r="O486">
            <v>42444</v>
          </cell>
        </row>
        <row r="487">
          <cell r="B487">
            <v>479</v>
          </cell>
          <cell r="D487" t="str">
            <v/>
          </cell>
          <cell r="E487" t="str">
            <v>ICT</v>
          </cell>
          <cell r="F487" t="str">
            <v>Gebruik toerentalgeregelde ventilatoren.</v>
          </cell>
          <cell r="G487" t="str">
            <v>Ventilatoren met een regelbaar toerental verbruiken veel minder energie op deellast. In dit kader is het dan ook efficiënter om koelmachines met regelbare ventilatoren zoveel mogelijk parallel op deellast in te zetten.</v>
          </cell>
          <cell r="H487" t="str">
            <v>PE</v>
          </cell>
          <cell r="I487" t="str">
            <v>Installaties, gebouwen en vervoer</v>
          </cell>
          <cell r="J487" t="str">
            <v>Ventilatie</v>
          </cell>
          <cell r="N487" t="str">
            <v>Allard</v>
          </cell>
          <cell r="O487">
            <v>42444</v>
          </cell>
        </row>
        <row r="488">
          <cell r="B488">
            <v>480</v>
          </cell>
          <cell r="D488" t="str">
            <v/>
          </cell>
          <cell r="E488" t="str">
            <v>ICT</v>
          </cell>
          <cell r="F488" t="str">
            <v>Hoogspanning zo laat mogelijk omvormen.</v>
          </cell>
          <cell r="G488" t="str">
            <v>Hoogspanning zo dicht mogelijk bij de servers omvormen voorkomt transportverlies elektriciteit.</v>
          </cell>
          <cell r="H488" t="str">
            <v>PE</v>
          </cell>
          <cell r="I488" t="str">
            <v>Installaties, gebouwen en vervoer</v>
          </cell>
          <cell r="J488" t="str">
            <v>Overig</v>
          </cell>
          <cell r="N488" t="str">
            <v>Allard</v>
          </cell>
          <cell r="O488">
            <v>42444</v>
          </cell>
        </row>
        <row r="489">
          <cell r="B489">
            <v>481</v>
          </cell>
          <cell r="D489" t="str">
            <v/>
          </cell>
          <cell r="E489" t="str">
            <v>ICT</v>
          </cell>
          <cell r="F489" t="str">
            <v>Ken je workload en houdt er rekening mee in de dimensionering van het systeem.</v>
          </cell>
          <cell r="G489" t="str">
            <v>Onderzoek de (te verwachten) workload en neem de reële behoefte aan capaciteit mee in de dimensionering van het systeem.</v>
          </cell>
          <cell r="H489" t="str">
            <v>PE</v>
          </cell>
          <cell r="I489" t="str">
            <v>Installaties, gebouwen en vervoer</v>
          </cell>
          <cell r="J489" t="str">
            <v>Overig</v>
          </cell>
          <cell r="N489" t="str">
            <v>Allard</v>
          </cell>
          <cell r="O489">
            <v>42444</v>
          </cell>
        </row>
        <row r="490">
          <cell r="B490">
            <v>482</v>
          </cell>
          <cell r="D490" t="str">
            <v/>
          </cell>
          <cell r="E490" t="str">
            <v>ICT</v>
          </cell>
          <cell r="F490" t="str">
            <v>Kies ICT-apparatuur die onder brede omgevingscondities gegarandeerd werkt.</v>
          </cell>
          <cell r="G490" t="str">
            <v>Door  voor nieuw aan te schaffen apparatuur het energieverbruik, de temperatuurbestendigheid en ongevoeligheid voor luchtvochtigheid te definiëren kan dit in de totale keten tot grote besparingen leiden.   Verder is het noodzakelijk dat de apparatuur beschikt over ingebouwde monitoring voor temperatuur en cumulatief energieverbruik, daar anders geen vergelijk c.q. management mogelijk is.</v>
          </cell>
          <cell r="H490" t="str">
            <v>PE</v>
          </cell>
          <cell r="I490" t="str">
            <v>Installaties, gebouwen en vervoer</v>
          </cell>
          <cell r="J490" t="str">
            <v>Overig</v>
          </cell>
          <cell r="N490" t="str">
            <v>Allard</v>
          </cell>
          <cell r="O490">
            <v>42444</v>
          </cell>
        </row>
        <row r="491">
          <cell r="B491">
            <v>483</v>
          </cell>
          <cell r="D491" t="str">
            <v/>
          </cell>
          <cell r="E491" t="str">
            <v>ICT</v>
          </cell>
          <cell r="F491" t="str">
            <v>Laat koelsystemen in deellast draaien en zorg daarmee voor efficiënte redundantie.</v>
          </cell>
          <cell r="G491" t="str">
            <v>Belasting in deellast maakt een koelsysteem efficiënter en bevordert ook de bedrijfszekerheid.</v>
          </cell>
          <cell r="H491" t="str">
            <v>PE</v>
          </cell>
          <cell r="I491" t="str">
            <v>Installaties, gebouwen en vervoer</v>
          </cell>
          <cell r="J491" t="str">
            <v>Overig</v>
          </cell>
          <cell r="N491" t="str">
            <v>Allard</v>
          </cell>
          <cell r="O491">
            <v>42444</v>
          </cell>
        </row>
        <row r="492">
          <cell r="B492">
            <v>484</v>
          </cell>
          <cell r="D492" t="str">
            <v/>
          </cell>
          <cell r="E492" t="str">
            <v>ICT</v>
          </cell>
          <cell r="F492" t="str">
            <v>Maak ruimtelijk onderscheid tussen systemen met verschillende beschikbaarheidseisen (zonering).</v>
          </cell>
          <cell r="G492" t="str">
            <v>De beschikbaarheids eisen die aan diensten worden gesteld variëren. Richt het datacenter zodanig in dat er aan deze beschikbaarheidseisen wordt voldaan, zonder dat deze over gedimensioneerd wordt. Het is hierbij aan te raden om diensten met vergelijkbare eisen te groeperen in zones die precies aan deze eisen voldoen.</v>
          </cell>
          <cell r="H492" t="str">
            <v>PE</v>
          </cell>
          <cell r="I492" t="str">
            <v>Installaties, gebouwen en vervoer</v>
          </cell>
          <cell r="J492" t="str">
            <v>Overig</v>
          </cell>
          <cell r="N492" t="str">
            <v>Allard</v>
          </cell>
          <cell r="O492">
            <v>42444</v>
          </cell>
        </row>
        <row r="493">
          <cell r="B493">
            <v>485</v>
          </cell>
          <cell r="D493" t="str">
            <v/>
          </cell>
          <cell r="E493" t="str">
            <v>ICT</v>
          </cell>
          <cell r="F493" t="str">
            <v>Monitoring systeem (BMS) die autonome systemen (koeling, UPS etc.) met elkaar verbindt.</v>
          </cell>
          <cell r="G493" t="str">
            <v>Zorg er voor dat aan de buitenkant van  bedrijfsonderdelen (UPS, Koeling etc.) input en output parameters beschikbaar gesteld worden, die in een monitoring systeem (BMS) gebruikt kunnen worden voor verdere optimalisatie in de energiehuishouding.</v>
          </cell>
          <cell r="H493" t="str">
            <v>PE</v>
          </cell>
          <cell r="I493" t="str">
            <v>Energiezorg en gedragsmaatregelen</v>
          </cell>
          <cell r="J493" t="str">
            <v>Gedragsmaatregelen / energiemonitoring</v>
          </cell>
          <cell r="N493" t="str">
            <v>Allard</v>
          </cell>
          <cell r="O493">
            <v>42444</v>
          </cell>
        </row>
        <row r="494">
          <cell r="B494">
            <v>486</v>
          </cell>
          <cell r="D494" t="str">
            <v/>
          </cell>
          <cell r="E494" t="str">
            <v>ICT</v>
          </cell>
          <cell r="F494" t="str">
            <v>Onderbemetering van het elektrische netwerk.</v>
          </cell>
          <cell r="G494" t="str">
            <v>Voor een groot aantal van de maatregelen in deze lijst is het aanbrengen van onderbemetering in het elektrische netwerk sterk ondersteunend. Zonder metingen zijn (mogelijke) besparingen niet in kaart te brengen.</v>
          </cell>
          <cell r="H494" t="str">
            <v>PE</v>
          </cell>
          <cell r="I494" t="str">
            <v>Installaties, gebouwen en vervoer</v>
          </cell>
          <cell r="J494" t="str">
            <v>Overig</v>
          </cell>
          <cell r="N494" t="str">
            <v>Allard</v>
          </cell>
          <cell r="O494">
            <v>42444</v>
          </cell>
        </row>
        <row r="495">
          <cell r="B495">
            <v>487</v>
          </cell>
          <cell r="D495" t="str">
            <v/>
          </cell>
          <cell r="E495" t="str">
            <v>ICT</v>
          </cell>
          <cell r="F495" t="str">
            <v>Onderscheid gescheiden zones met omgevingscondities passend bij apparatuur.</v>
          </cell>
          <cell r="G495" t="str">
            <v>Door apparatuur met gelijkwaardige gebruiksparameters (temperatuur en luchtvochtigheid) bij elkaar te plaatsen kan efficiënter gekoeld worden; anders wordt de "zwakste schakel", dus de apparatuur met de slechtste parameters leidend in het totale energie/warmtemanagement, dit is vaak ongunstig voor de efficiency.</v>
          </cell>
          <cell r="H495" t="str">
            <v>PE</v>
          </cell>
          <cell r="I495" t="str">
            <v>Energiezorg en gedragsmaatregelen</v>
          </cell>
          <cell r="J495" t="str">
            <v>Overig</v>
          </cell>
          <cell r="N495" t="str">
            <v>Allard</v>
          </cell>
          <cell r="O495">
            <v>42444</v>
          </cell>
        </row>
        <row r="496">
          <cell r="B496">
            <v>488</v>
          </cell>
          <cell r="D496" t="str">
            <v/>
          </cell>
          <cell r="E496" t="str">
            <v>ICT</v>
          </cell>
          <cell r="F496" t="str">
            <v>Ontwerp op basis van realistisch energieverbruik, bij een realistische belasting.</v>
          </cell>
          <cell r="G496" t="str">
            <v>De werkelijke waarde van het energieverbruik van apparatuur kan fors lager liggen dan  men uit het typeplaatje opmaakt. Veel fabrikanten leveren via hun website zogenaamde "power configurators" waarmee het maximale en typische energieverbruik van een systeem in de aangeschafte configuratie kan worden bepaald. Uit deze configurators volgt soms ook nog het lucht verbruik in onder gegeven condities.  Overdimensionering van energievoorziening en koeling met bijbehorende energieverliezen is derhalve niet noodzakelijk.</v>
          </cell>
          <cell r="H496" t="str">
            <v>PE</v>
          </cell>
          <cell r="I496" t="str">
            <v>Energiezorg en gedragsmaatregelen</v>
          </cell>
          <cell r="J496" t="str">
            <v>Overig</v>
          </cell>
          <cell r="N496" t="str">
            <v>Allard</v>
          </cell>
          <cell r="O496">
            <v>42444</v>
          </cell>
        </row>
        <row r="497">
          <cell r="B497">
            <v>489</v>
          </cell>
          <cell r="D497" t="str">
            <v/>
          </cell>
          <cell r="E497" t="str">
            <v>ICT</v>
          </cell>
          <cell r="F497" t="str">
            <v>Optimaliseer gebruik facilitaire infrastructuur.</v>
          </cell>
          <cell r="G497" t="str">
            <v>Alle apparatuur in het datacenter heeft zijn eigen optimale efficiëntie punten. Door in het ontwerp al rekening te houden met het  slim gebruik van overcapaciteit in bijvoorbeeld elektrische distributie of juist belasting te maximaliseren in andere delen van de infrastructuur door bijvoorbeeld het opdelen van de computervloer en/of het uitschakelen van delen van de noodstroomvoorziening  kan het optimale efficiëntie punt onder iedere belasting van het datacenter behaald worden.</v>
          </cell>
          <cell r="H497" t="str">
            <v>PE</v>
          </cell>
          <cell r="I497" t="str">
            <v>Installaties, gebouwen en vervoer</v>
          </cell>
          <cell r="J497" t="str">
            <v>Overig</v>
          </cell>
          <cell r="N497" t="str">
            <v>Allard</v>
          </cell>
          <cell r="O497">
            <v>42444</v>
          </cell>
        </row>
        <row r="498">
          <cell r="B498">
            <v>490</v>
          </cell>
          <cell r="D498" t="str">
            <v/>
          </cell>
          <cell r="E498" t="str">
            <v>ICT</v>
          </cell>
          <cell r="F498" t="str">
            <v>Pas een archiveringspolicy toe en kies passende opslagmiddelen.</v>
          </cell>
          <cell r="G498" t="str">
            <v>Door van te voren vast te leggen wat waar, wanneer en hoe secure gearchiveerd  wordt kan de hoeveelheid live informatie beperkt worden wat schijfruimte en dus energie bespaart. Door gebruikers een keuze uit storage en archivering te bieden kan voorkomen worden dat gebruiksinformatie die niet voor langere tijd bewaard hoeft te worden toch in een lange termijn archief terecht komt. Stem de wijze van opslag (met bijbehorend energiegebruik) hierop af en zorg voor wisstrategieën.</v>
          </cell>
          <cell r="H498" t="str">
            <v>PE</v>
          </cell>
          <cell r="I498" t="str">
            <v>Energiezorg en gedragsmaatregelen</v>
          </cell>
          <cell r="J498" t="str">
            <v>Overig</v>
          </cell>
          <cell r="N498" t="str">
            <v>Allard</v>
          </cell>
          <cell r="O498">
            <v>42444</v>
          </cell>
        </row>
        <row r="499">
          <cell r="B499">
            <v>491</v>
          </cell>
          <cell r="D499" t="str">
            <v/>
          </cell>
          <cell r="E499" t="str">
            <v>ICT</v>
          </cell>
          <cell r="F499" t="str">
            <v>Pas software applicaties toe die op een algemeen platform kunnen draaien zonder dedicated hardware.</v>
          </cell>
          <cell r="G499" t="str">
            <v>Door  software te gebruiken die niet platform kritisch is kan de fysieke hardware waarop het de software draait ook nog andere applicaties draaien. Een andere optie is dat de software virtuele platformen ondersteunt zodat op deze wijze aan consolidatie kan worden gedaan.</v>
          </cell>
          <cell r="H499" t="str">
            <v>PE</v>
          </cell>
          <cell r="I499" t="str">
            <v>Energiezorg en gedragsmaatregelen</v>
          </cell>
          <cell r="J499" t="str">
            <v>Overig</v>
          </cell>
          <cell r="N499" t="str">
            <v>Allard</v>
          </cell>
          <cell r="O499">
            <v>42444</v>
          </cell>
        </row>
        <row r="500">
          <cell r="B500">
            <v>492</v>
          </cell>
          <cell r="D500" t="str">
            <v/>
          </cell>
          <cell r="E500" t="str">
            <v>ICT</v>
          </cell>
          <cell r="F500" t="str">
            <v>Reduceer de stationaire warmte temperatuur van de noodstroomaggregaat tot een minimum.</v>
          </cell>
          <cell r="G500" t="str">
            <v>Noodstroom aggregaten worden door middel van elektrische verwarming op bedrijfstemperatuur gehouden zodat ze makkelijker starten. Verwarm efficiënt en niet meer dan nodig.</v>
          </cell>
          <cell r="H500" t="str">
            <v>PE</v>
          </cell>
          <cell r="I500" t="str">
            <v>Installaties, gebouwen en vervoer</v>
          </cell>
          <cell r="J500" t="str">
            <v>Overig</v>
          </cell>
          <cell r="N500" t="str">
            <v>Allard</v>
          </cell>
          <cell r="O500">
            <v>42444</v>
          </cell>
        </row>
        <row r="501">
          <cell r="B501">
            <v>493</v>
          </cell>
          <cell r="D501" t="str">
            <v/>
          </cell>
          <cell r="E501" t="str">
            <v>ICT</v>
          </cell>
          <cell r="F501" t="str">
            <v>Reduceer het aantal actieve netwerkcomponenten.</v>
          </cell>
          <cell r="G501" t="str">
            <v>Reduceer het aantal benodigde componenten door een goed architectuurontwerp. Schakel ongebruikte componenten uit.</v>
          </cell>
          <cell r="H501" t="str">
            <v>PE</v>
          </cell>
          <cell r="I501" t="str">
            <v>Energiezorg en gedragsmaatregelen</v>
          </cell>
          <cell r="J501" t="str">
            <v>Overig</v>
          </cell>
          <cell r="N501" t="str">
            <v>Allard</v>
          </cell>
          <cell r="O501">
            <v>42444</v>
          </cell>
        </row>
        <row r="502">
          <cell r="B502">
            <v>494</v>
          </cell>
          <cell r="D502" t="str">
            <v/>
          </cell>
          <cell r="E502" t="str">
            <v>ICT</v>
          </cell>
          <cell r="F502" t="str">
            <v>Reduceer teveel aan applicaties.</v>
          </cell>
          <cell r="G502" t="str">
            <v>Consolidatie en opschonen applicatielandschap bespaart ook kosten licenties en beheer.</v>
          </cell>
          <cell r="H502" t="str">
            <v>PE</v>
          </cell>
          <cell r="I502" t="str">
            <v>Energiezorg en gedragsmaatregelen</v>
          </cell>
          <cell r="J502" t="str">
            <v>Overig</v>
          </cell>
          <cell r="N502" t="str">
            <v>Allard</v>
          </cell>
          <cell r="O502">
            <v>42444</v>
          </cell>
        </row>
        <row r="503">
          <cell r="B503">
            <v>495</v>
          </cell>
          <cell r="D503" t="str">
            <v/>
          </cell>
          <cell r="E503" t="str">
            <v>ICT</v>
          </cell>
          <cell r="F503" t="str">
            <v>Reductie aantal datacenters.</v>
          </cell>
          <cell r="G503" t="str">
            <v>Consolidatie kleine datacentra in een groot datacenter. Schaalvergroting leidt tot optimalisatie.</v>
          </cell>
          <cell r="H503" t="str">
            <v>PE</v>
          </cell>
          <cell r="I503" t="str">
            <v>Installaties, gebouwen en vervoer</v>
          </cell>
          <cell r="J503" t="str">
            <v>Overig</v>
          </cell>
          <cell r="N503" t="str">
            <v>Allard</v>
          </cell>
          <cell r="O503">
            <v>42444</v>
          </cell>
        </row>
        <row r="504">
          <cell r="B504">
            <v>496</v>
          </cell>
          <cell r="D504" t="str">
            <v/>
          </cell>
          <cell r="E504" t="str">
            <v>ICT</v>
          </cell>
          <cell r="F504" t="str">
            <v>Regel koeling op basis van luchtaanvoer.</v>
          </cell>
          <cell r="G504" t="str">
            <v>De luchtstromen in het datacentrum hebben tot doel om afdoende koude lucht aan ICT apparatuur aan te bieden. Door de koeling af te regelen op deze luchtaanvoer en niet de retour lucht op de koelmachine wordt een stabielere en energie efficiëntere koelvoorziening gerealiseerd.</v>
          </cell>
          <cell r="H504" t="str">
            <v>PE</v>
          </cell>
          <cell r="I504" t="str">
            <v>Installaties, gebouwen en vervoer</v>
          </cell>
          <cell r="J504" t="str">
            <v>Overig</v>
          </cell>
          <cell r="N504" t="str">
            <v>Allard</v>
          </cell>
          <cell r="O504">
            <v>42444</v>
          </cell>
        </row>
        <row r="505">
          <cell r="B505">
            <v>497</v>
          </cell>
          <cell r="D505" t="str">
            <v/>
          </cell>
          <cell r="E505" t="str">
            <v>ICT</v>
          </cell>
          <cell r="F505" t="str">
            <v>Selecteer ICT apparatuur die air-flow parameters heeft die passen de omgeving in het DC.</v>
          </cell>
          <cell r="G505" t="str">
            <v>ICT apparatuur die een grotere flow benodigd dan het datacenter kan voorzien veroorzaakt een vermindering van de flow bij naastliggende apparatuur en maakt het luchtmanagement lastiger.</v>
          </cell>
          <cell r="H505" t="str">
            <v>PE</v>
          </cell>
          <cell r="I505" t="str">
            <v>Energiezorg en gedragsmaatregelen</v>
          </cell>
          <cell r="J505" t="str">
            <v>Overig</v>
          </cell>
          <cell r="N505" t="str">
            <v>Allard</v>
          </cell>
          <cell r="O505">
            <v>42444</v>
          </cell>
        </row>
        <row r="506">
          <cell r="B506">
            <v>498</v>
          </cell>
          <cell r="D506" t="str">
            <v/>
          </cell>
          <cell r="E506" t="str">
            <v>ICT</v>
          </cell>
          <cell r="F506" t="str">
            <v>Selecteer software applicaties die efficiënt gebruik maken van de hardware en energie.</v>
          </cell>
          <cell r="G506" t="str">
            <v>Specificeer software applicaties die efficiënt gebruik maken van de hardware en energie.</v>
          </cell>
          <cell r="H506" t="str">
            <v>PE</v>
          </cell>
          <cell r="I506" t="str">
            <v>Energiezorg en gedragsmaatregelen</v>
          </cell>
          <cell r="J506" t="str">
            <v>Overig</v>
          </cell>
          <cell r="N506" t="str">
            <v>Allard</v>
          </cell>
          <cell r="O506">
            <v>42444</v>
          </cell>
        </row>
        <row r="507">
          <cell r="B507">
            <v>499</v>
          </cell>
          <cell r="D507" t="str">
            <v/>
          </cell>
          <cell r="E507" t="str">
            <v>ICT</v>
          </cell>
          <cell r="F507" t="str">
            <v>Stel luchtvochtigheidseisen van koude luchtstroom zo ruim mogelijk, passende bij moderne apparatuur.</v>
          </cell>
          <cell r="G507" t="str">
            <v>Lucht bevochtigen en drogen zijn beide zeer energie intensieve processen. Moderne ICT apparatuur stelt minder eisen hoge eisen aan relatieve luchtvochtigheid. Het stellen van dezelfde grenzen voor de koude luchtstroom in het datacenter maakt vochtregulatie vrijwel overbodig.</v>
          </cell>
          <cell r="H507" t="str">
            <v>PE</v>
          </cell>
          <cell r="I507" t="str">
            <v>Installaties, gebouwen en vervoer</v>
          </cell>
          <cell r="J507" t="str">
            <v>Overig</v>
          </cell>
          <cell r="N507" t="str">
            <v>Allard</v>
          </cell>
          <cell r="O507">
            <v>42444</v>
          </cell>
        </row>
        <row r="508">
          <cell r="B508">
            <v>500</v>
          </cell>
          <cell r="D508" t="str">
            <v/>
          </cell>
          <cell r="E508" t="str">
            <v>ICT</v>
          </cell>
          <cell r="F508" t="str">
            <v>Toerental van ventilatoren in zaalkoelers (Schra's) beperken.</v>
          </cell>
          <cell r="G508" t="str">
            <v>Toerenregeling toepassen (sensoren en actuatoren) op bestaande ventilatoren of in nieuwe zaalkoelers (Schra's) ventilatoren met toerenregeling toepassen.</v>
          </cell>
          <cell r="H508" t="str">
            <v>PE</v>
          </cell>
          <cell r="I508" t="str">
            <v>Installaties, gebouwen en vervoer</v>
          </cell>
          <cell r="J508" t="str">
            <v>Ventilatie</v>
          </cell>
          <cell r="M508" t="str">
            <v>E</v>
          </cell>
          <cell r="N508" t="str">
            <v>Allard</v>
          </cell>
          <cell r="O508">
            <v>42444</v>
          </cell>
        </row>
        <row r="509">
          <cell r="B509">
            <v>501</v>
          </cell>
          <cell r="D509" t="str">
            <v/>
          </cell>
          <cell r="E509" t="str">
            <v>ICT</v>
          </cell>
          <cell r="F509" t="str">
            <v>UPS batterijen in aparte ruimte.</v>
          </cell>
          <cell r="G509" t="str">
            <v>Batterijen van de UPS vergen specifieke omgevingscondities. De UPS stelt geen strenge eisen aan zijn omgeving en kan vrij geplaatst worden en vaak vrij gekoeld worden.</v>
          </cell>
          <cell r="H509" t="str">
            <v>PE</v>
          </cell>
          <cell r="I509" t="str">
            <v>Installaties, gebouwen en vervoer</v>
          </cell>
          <cell r="J509" t="str">
            <v>Overig</v>
          </cell>
          <cell r="N509" t="str">
            <v>Allard</v>
          </cell>
          <cell r="O509">
            <v>42444</v>
          </cell>
        </row>
        <row r="510">
          <cell r="B510">
            <v>502</v>
          </cell>
          <cell r="D510" t="str">
            <v/>
          </cell>
          <cell r="E510" t="str">
            <v>ICT</v>
          </cell>
          <cell r="F510" t="str">
            <v>Vervang oude hardware op tijd door nieuwe hardware.</v>
          </cell>
          <cell r="G510" t="str">
            <v>Vervang oude hardware op tijd door nieuwe hardware die door recente technische ontwikkelingen zuiniger is.</v>
          </cell>
          <cell r="H510" t="str">
            <v>PE</v>
          </cell>
          <cell r="I510" t="str">
            <v>Installaties, gebouwen en vervoer</v>
          </cell>
          <cell r="J510" t="str">
            <v>Overig</v>
          </cell>
          <cell r="N510" t="str">
            <v>Allard</v>
          </cell>
          <cell r="O510">
            <v>42444</v>
          </cell>
        </row>
        <row r="511">
          <cell r="B511">
            <v>503</v>
          </cell>
          <cell r="D511" t="str">
            <v/>
          </cell>
          <cell r="E511" t="str">
            <v>ICT</v>
          </cell>
          <cell r="F511" t="str">
            <v>Virtualisatie servers.</v>
          </cell>
          <cell r="G511" t="str">
            <v>Verminder aantal fysieke servers door virtualisatie.</v>
          </cell>
          <cell r="H511" t="str">
            <v>PE</v>
          </cell>
          <cell r="I511" t="str">
            <v>Installaties, gebouwen en vervoer</v>
          </cell>
          <cell r="J511" t="str">
            <v>Overig</v>
          </cell>
          <cell r="N511" t="str">
            <v>Allard</v>
          </cell>
          <cell r="O511">
            <v>42444</v>
          </cell>
        </row>
        <row r="512">
          <cell r="B512">
            <v>504</v>
          </cell>
          <cell r="D512" t="str">
            <v/>
          </cell>
          <cell r="E512" t="str">
            <v>ICT</v>
          </cell>
          <cell r="F512" t="str">
            <v>Volgtijdelijk i.p.v. gelijktijdig uitvoeren van applicaties/data verwerking.</v>
          </cell>
          <cell r="G512" t="str">
            <v>Met behulp van management software kunnen applicaties volgtijdig, waar mogelijk, in plaats van gelijktijdig uitgevoerd worden. Hierdoor stijgt de utilisatiegraad van servers en daalt het relatieve energieverbruik.</v>
          </cell>
          <cell r="H512" t="str">
            <v>PE</v>
          </cell>
          <cell r="I512" t="str">
            <v>Energiezorg en gedragsmaatregelen</v>
          </cell>
          <cell r="J512" t="str">
            <v>Gedragsmaatregelen / energiemonitoring</v>
          </cell>
          <cell r="N512" t="str">
            <v>Allard</v>
          </cell>
          <cell r="O512">
            <v>42444</v>
          </cell>
        </row>
        <row r="513">
          <cell r="B513">
            <v>505</v>
          </cell>
          <cell r="D513" t="str">
            <v/>
          </cell>
          <cell r="E513" t="str">
            <v>ICT</v>
          </cell>
          <cell r="F513" t="str">
            <v>Warmte-koudeopslag toepassen.</v>
          </cell>
          <cell r="G513" t="str">
            <v>Warmte-koudeopslag (WKO) is een beproefde methode om een tijdsdiscrepantie tussen de vraag en het aanbod van zowel warmte als koude te overbruggen. De veelal ondergrondse WKO kan worden gebruikt om de in de zomer geproduceerde afvalwarmte voor wintergebruik op te slaan maar ook om zeer warme perioden in de zomer te overbruggen door het gebruik van eerder opgeslagen koude. Naast de discrepantie in tijd kan de WKO ook gebruikt worden om een discrepantie in warmte vraag op te vangen. In de veel voorkomende situatie dat de warmte productie van het datacenter de warmte vraag uit de omgeving overstijgt kan het overschot aan opgeslagen warmte in de winter d.m.v. vrije koeling tegen geringe inspanning worden weggekoeld.</v>
          </cell>
          <cell r="H513" t="str">
            <v>PE</v>
          </cell>
          <cell r="I513" t="str">
            <v>Installaties, gebouwen en vervoer</v>
          </cell>
          <cell r="J513" t="str">
            <v>Overig</v>
          </cell>
          <cell r="N513" t="str">
            <v>Allard</v>
          </cell>
          <cell r="O513">
            <v>42444</v>
          </cell>
        </row>
        <row r="514">
          <cell r="B514">
            <v>506</v>
          </cell>
          <cell r="D514" t="str">
            <v/>
          </cell>
          <cell r="E514" t="str">
            <v>ICT</v>
          </cell>
          <cell r="F514" t="str">
            <v>Zorg voor up-to-data capaciteit management.</v>
          </cell>
          <cell r="G514" t="str">
            <v>Capaciteitsmanagement is een strikte noodzakelijkheid om te komen tot hoge uitnutting van alle aanwezige apparatuur zonder dat de dienstverlening in het geding komt. Het verzamelen van historische capaciteitsgegevens is noodzakelijk voor rapportage doeleinden, maar ook een forecast is noodzakelijk om te voorkomen dat gebruikers onaangenaam worden verast door capaciteitstekorten. Een solide capaciteitsmanagement bevat zowel de ICT als de datacenterinfrastructuurcomponenten en vereist regelmatig overleg tussen de mensen die verantwoordelijkheid dragen voor alle ICT en datacenterfacetten.</v>
          </cell>
          <cell r="H514" t="str">
            <v>PE</v>
          </cell>
          <cell r="I514" t="str">
            <v>Energiezorg en gedragsmaatregelen</v>
          </cell>
          <cell r="J514" t="str">
            <v>Overig</v>
          </cell>
          <cell r="N514" t="str">
            <v>Allard</v>
          </cell>
          <cell r="O514">
            <v>42444</v>
          </cell>
        </row>
        <row r="515">
          <cell r="B515">
            <v>507</v>
          </cell>
          <cell r="D515" t="str">
            <v/>
          </cell>
          <cell r="E515" t="str">
            <v>ICT</v>
          </cell>
          <cell r="F515" t="str">
            <v>Zorg voor up-to-data configuratiemanagement.</v>
          </cell>
          <cell r="G515" t="str">
            <v>Voor een groot aantal van  maatregelen is cruciaal om actuele en accurate gegevens te hebben over de in het datacenter aanwezige apparatuur en de daarop draaiende diensten. Deze gegevens vormen de basis voor o.a. capaciteitsmanagement en door regelmatige audits uit te voeren op deze data wordt afgedwongen dat apparatuur die niet langer in gebruik is ook daadwerkelijk uit het datacenter wordt verwijderd.</v>
          </cell>
          <cell r="H515" t="str">
            <v>PE</v>
          </cell>
          <cell r="I515" t="str">
            <v>Energiezorg en gedragsmaatregelen</v>
          </cell>
          <cell r="J515" t="str">
            <v>Overig</v>
          </cell>
          <cell r="N515" t="str">
            <v>Allard</v>
          </cell>
          <cell r="O515">
            <v>42444</v>
          </cell>
        </row>
        <row r="516">
          <cell r="B516">
            <v>508</v>
          </cell>
          <cell r="D516" t="str">
            <v/>
          </cell>
          <cell r="E516" t="str">
            <v>ICT</v>
          </cell>
          <cell r="F516" t="str">
            <v>Bouw je datacentrum dicht bij energiebron.</v>
          </cell>
          <cell r="G516" t="str">
            <v>In het geval van een nieuw datacenter is het aan te bevelen dichtbij de bron van energie te bouwen. Hierdoor kan verlies door transport van energie worden voorkomen. Eventueel is het zelfs mogelijk om absorbtiekoeling op overtollige warmte van de centrale te laten draaien.</v>
          </cell>
          <cell r="H516" t="str">
            <v>KE</v>
          </cell>
          <cell r="I516" t="str">
            <v>Samenwerking op locatie: overig (niet warmte- of koude-uitwisseling)</v>
          </cell>
          <cell r="J516" t="str">
            <v>Overig</v>
          </cell>
          <cell r="N516" t="str">
            <v>Allard</v>
          </cell>
          <cell r="O516">
            <v>42444</v>
          </cell>
        </row>
        <row r="517">
          <cell r="B517">
            <v>509</v>
          </cell>
          <cell r="D517" t="str">
            <v/>
          </cell>
          <cell r="E517" t="str">
            <v>ICT</v>
          </cell>
          <cell r="F517" t="str">
            <v>Gebruik restwarmte voor verwarming.</v>
          </cell>
          <cell r="G517" t="str">
            <v>Restwarmte van datacenters kan, al dan niet met behulp van een warmtepomp, gebruikt worden voor de verwarming van huizen, kantoren, zwembaden, al dan niet met bodemopslag.</v>
          </cell>
          <cell r="H517" t="str">
            <v>KE</v>
          </cell>
          <cell r="I517" t="str">
            <v>Samenwerking op locatie: warmte- of koude-uitwisseling</v>
          </cell>
          <cell r="J517" t="str">
            <v>Levering restwarmte</v>
          </cell>
          <cell r="N517" t="str">
            <v>Allard</v>
          </cell>
          <cell r="O517">
            <v>42444</v>
          </cell>
        </row>
        <row r="518">
          <cell r="B518">
            <v>510</v>
          </cell>
          <cell r="D518" t="str">
            <v/>
          </cell>
          <cell r="E518" t="str">
            <v>ICT</v>
          </cell>
          <cell r="F518" t="str">
            <v>Lever eindgebruiker geen overbodige apparatuur mee.</v>
          </cell>
          <cell r="G518" t="str">
            <v>Bij verkoop van producten kunnen diensten en apparaten gecombineerd verkocht worden. In situatie waarbij de klant geen keuze heeft, bijvoorbeeld het krijgen van een modem bij keuze van een nieuwe provider, blijft de nieuwe modem ongebruikt op de plank liggen aangezien de klant al over een modem beschikt. Bij verkoop van gecombineerde producten moet de klant de optie hebben om een keuze te maken voor de deelproducten.</v>
          </cell>
          <cell r="H518" t="str">
            <v>KE</v>
          </cell>
          <cell r="I518" t="str">
            <v>Materiaalbesparing en -verbetering</v>
          </cell>
          <cell r="J518" t="str">
            <v>Materiaalbesparing</v>
          </cell>
          <cell r="N518" t="str">
            <v>Allard</v>
          </cell>
          <cell r="O518">
            <v>42444</v>
          </cell>
        </row>
        <row r="519">
          <cell r="B519">
            <v>511</v>
          </cell>
          <cell r="D519" t="str">
            <v/>
          </cell>
          <cell r="E519" t="str">
            <v>ICT</v>
          </cell>
          <cell r="F519" t="str">
            <v>Rol zuiniger klantapparatuur (settop/modems etc.) uit.</v>
          </cell>
          <cell r="G519" t="str">
            <v>Door bij keuze en/of ontwerp van hard en software bij de eindgebruiker kan energie bespaard worden. Door de grote aantallen helpen ook kleine besparingen. Denk hierbij ook aan (EU) regelgeving.</v>
          </cell>
          <cell r="H519" t="str">
            <v>KE</v>
          </cell>
          <cell r="I519" t="str">
            <v>Vermindering energieverbruik tijdens productgebruik</v>
          </cell>
          <cell r="J519" t="str">
            <v>Overig</v>
          </cell>
          <cell r="N519" t="str">
            <v>Allard</v>
          </cell>
          <cell r="O519">
            <v>42444</v>
          </cell>
        </row>
        <row r="520">
          <cell r="B520">
            <v>512</v>
          </cell>
          <cell r="D520" t="str">
            <v/>
          </cell>
          <cell r="E520" t="str">
            <v>ICT</v>
          </cell>
          <cell r="F520" t="str">
            <v>Verplaats kleine interne datacentra van klant naar gespecialiseerd datacenter.</v>
          </cell>
          <cell r="G520" t="str">
            <v>Vervang kleine datacentra (o.a. "bezemkast servers) door collocatie. Schaalvergroting zal leiden tot optimalisatie en besparingen in apparatuur. Dit kan bijvoorbeeld door het verplaatsen van kleine datacenters naar hosting collocaties.</v>
          </cell>
          <cell r="H520" t="str">
            <v>KE</v>
          </cell>
          <cell r="I520" t="str">
            <v>Vermindering energieverbruik tijdens productgebruik</v>
          </cell>
          <cell r="J520" t="str">
            <v>Overig</v>
          </cell>
          <cell r="N520" t="str">
            <v>Allard</v>
          </cell>
          <cell r="O520">
            <v>42444</v>
          </cell>
        </row>
        <row r="521">
          <cell r="B521">
            <v>513</v>
          </cell>
          <cell r="D521" t="str">
            <v/>
          </cell>
          <cell r="E521" t="str">
            <v>ICT</v>
          </cell>
          <cell r="F521" t="str">
            <v>Gebruik warmte-koudeopslag voor seizoensverschillen. In combinatie met vrije koeling.</v>
          </cell>
          <cell r="G521" t="str">
            <v>Warmte-koudeopslag (WKO) is een methode om een tijdsdiscrepantie tussen de vraag en het aanbod van zowel warmte als koude te overbruggen. De WKO-installatie kan worden gebruikt om de in de zomer geproduceerde afvalwarmte voor wintergebruik op te slaan maar ook om zeer warme perioden in de zomer te overbruggen door het gebruik van eerder opgeslagen koude. In de veel voorkomende situatie dat de warmte productie van het datacenter de warmte vraag uit de omgeving overstijgt kan het overschot aan opgeslagen warmte in de winter d.m.v. vrije koeling tegen geringe inspanning worden weggekoeld.</v>
          </cell>
          <cell r="H521" t="str">
            <v>DE</v>
          </cell>
          <cell r="I521" t="str">
            <v>Aardwarmte, bodemenergie of omgevingswarmte</v>
          </cell>
          <cell r="J521" t="str">
            <v>Bodemenergie / warmte-koudeopslag, diepte &lt;= 500 m</v>
          </cell>
          <cell r="N521" t="str">
            <v>Allard</v>
          </cell>
          <cell r="O521">
            <v>42444</v>
          </cell>
        </row>
        <row r="522">
          <cell r="B522">
            <v>514</v>
          </cell>
          <cell r="D522" t="str">
            <v/>
          </cell>
          <cell r="E522" t="str">
            <v>ICT</v>
          </cell>
          <cell r="F522" t="str">
            <v>Gebruik PCM (phase change materials) voor warmte-koudeopslag.</v>
          </cell>
          <cell r="G522" t="str">
            <v>PCM (phase change materials) zijn bruikbaar voor warmte-koudeopslag in racks of elders.</v>
          </cell>
          <cell r="H522" t="str">
            <v>PE</v>
          </cell>
          <cell r="I522" t="str">
            <v>Installaties, gebouwen en vervoer</v>
          </cell>
          <cell r="J522" t="str">
            <v>Koudeopwekking</v>
          </cell>
          <cell r="N522" t="str">
            <v>Allard</v>
          </cell>
          <cell r="O522">
            <v>42444</v>
          </cell>
        </row>
        <row r="523">
          <cell r="B523">
            <v>515</v>
          </cell>
          <cell r="D523" t="str">
            <v/>
          </cell>
          <cell r="E523" t="str">
            <v>ICT</v>
          </cell>
          <cell r="F523" t="str">
            <v>Immersiekoeling.</v>
          </cell>
          <cell r="G523" t="str">
            <v>Koeling door servers onder te dompelen in dilectrische vloeistof.</v>
          </cell>
          <cell r="H523" t="str">
            <v>PE</v>
          </cell>
          <cell r="I523" t="str">
            <v>Installaties, gebouwen en vervoer</v>
          </cell>
          <cell r="J523" t="str">
            <v>Overig</v>
          </cell>
          <cell r="N523" t="str">
            <v>Allard</v>
          </cell>
          <cell r="O523">
            <v>42444</v>
          </cell>
        </row>
        <row r="524">
          <cell r="B524">
            <v>516</v>
          </cell>
          <cell r="D524" t="str">
            <v/>
          </cell>
          <cell r="E524" t="str">
            <v>ICT</v>
          </cell>
          <cell r="F524" t="str">
            <v>Monitoring dataopslag (gebruik en capaciteit) als regulier onderdeel van het werkproces.</v>
          </cell>
          <cell r="G524" t="str">
            <v>Monitor en analyseer beschikbare opslag en het gebruik van verschillende soorten opslag; maak dit regulier onderdeel van  het werkproces en rapporteer aan de (interne) klant.</v>
          </cell>
          <cell r="H524" t="str">
            <v>PE</v>
          </cell>
          <cell r="I524" t="str">
            <v>Energiezorg en gedragsmaatregelen</v>
          </cell>
          <cell r="J524" t="str">
            <v>Gedragsmaatregelen / energiemonitoring</v>
          </cell>
          <cell r="N524" t="str">
            <v>Allard</v>
          </cell>
          <cell r="O524">
            <v>42444</v>
          </cell>
        </row>
        <row r="525">
          <cell r="B525">
            <v>517</v>
          </cell>
          <cell r="D525" t="str">
            <v/>
          </cell>
          <cell r="E525" t="str">
            <v>ICT</v>
          </cell>
          <cell r="F525" t="str">
            <v>Monitoring netwerkgebruik als regulier onderdeel van het werkproces.</v>
          </cell>
          <cell r="G525" t="str">
            <v>Monitor en analyseer netwerkgebruik; maak dit regulier onderdeel van  het werkproces en rapporteer aan de (interne) klant.</v>
          </cell>
          <cell r="H525" t="str">
            <v>PE</v>
          </cell>
          <cell r="I525" t="str">
            <v>Energiezorg en gedragsmaatregelen</v>
          </cell>
          <cell r="J525" t="str">
            <v>Gedragsmaatregelen / energiemonitoring</v>
          </cell>
          <cell r="N525" t="str">
            <v>Allard</v>
          </cell>
          <cell r="O525">
            <v>42444</v>
          </cell>
        </row>
        <row r="526">
          <cell r="B526">
            <v>518</v>
          </cell>
          <cell r="D526" t="str">
            <v/>
          </cell>
          <cell r="E526" t="str">
            <v>ICT</v>
          </cell>
          <cell r="F526" t="str">
            <v>Monitoring servergebruik als regulier onderdeel van  het werkproces.</v>
          </cell>
          <cell r="G526" t="str">
            <v>Monitor en analyseer servergebruik; maak dit regulier onderdeel van  het werkproces en rapporteer aan de (interne) klant.</v>
          </cell>
          <cell r="H526" t="str">
            <v>PE</v>
          </cell>
          <cell r="I526" t="str">
            <v>Energiezorg en gedragsmaatregelen</v>
          </cell>
          <cell r="J526" t="str">
            <v>Gedragsmaatregelen / energiemonitoring</v>
          </cell>
          <cell r="N526" t="str">
            <v>Allard</v>
          </cell>
          <cell r="O526">
            <v>42444</v>
          </cell>
        </row>
        <row r="527">
          <cell r="B527">
            <v>519</v>
          </cell>
          <cell r="D527" t="str">
            <v/>
          </cell>
          <cell r="E527" t="str">
            <v>ICT</v>
          </cell>
          <cell r="F527" t="str">
            <v>Toeleverancier  medeverantwoordelijk voor energiegebruik in de praktijk.</v>
          </cell>
          <cell r="G527" t="str">
            <v>Maak de leverancier van software en apparatuur medeverantwoordelijk voor daadwerkelijke energiegebruik.</v>
          </cell>
          <cell r="H527" t="str">
            <v>PE</v>
          </cell>
          <cell r="I527" t="str">
            <v>Energiezorg en gedragsmaatregelen</v>
          </cell>
          <cell r="J527" t="str">
            <v>Overig</v>
          </cell>
          <cell r="N527" t="str">
            <v>Allard</v>
          </cell>
          <cell r="O527">
            <v>42444</v>
          </cell>
        </row>
        <row r="528">
          <cell r="B528">
            <v>520</v>
          </cell>
          <cell r="D528" t="str">
            <v/>
          </cell>
          <cell r="E528" t="str">
            <v>ICT</v>
          </cell>
          <cell r="F528" t="str">
            <v>Virtualiseer je netwerk en gebruik componenten optimaal.</v>
          </cell>
          <cell r="G528" t="str">
            <v>Netwerk uitnutting is een combinatie van het poortgebruik en bandbreedte gebruik. Met behulp van netwerkvirtualisatie kan zowel het poortgebruik teruggedrongen worden terwijl tegelijkertijd het effectieve bandbreedtegebruik van de actieve netwerkcomponenten toeneemt. Op deze wijze wordt zowel op materiaal, minder componenten, als energie bespaart.</v>
          </cell>
          <cell r="H528" t="str">
            <v>PE</v>
          </cell>
          <cell r="I528" t="str">
            <v>Energiezorg en gedragsmaatregelen</v>
          </cell>
          <cell r="J528" t="str">
            <v>Overig</v>
          </cell>
          <cell r="N528" t="str">
            <v>Allard</v>
          </cell>
          <cell r="O528">
            <v>42444</v>
          </cell>
        </row>
        <row r="529">
          <cell r="B529">
            <v>521</v>
          </cell>
          <cell r="D529" t="str">
            <v/>
          </cell>
          <cell r="E529" t="str">
            <v>ICT</v>
          </cell>
          <cell r="F529" t="str">
            <v>Zorg voor een meetinfrastuctuur voor de bepaling van energie KPI's tijdens het uitrollen van de applicatie in zijn productieomgeving.</v>
          </cell>
          <cell r="G529" t="str">
            <v>Zorg voor een meetinfrastuctuur voor de bepaling van energie KPI's tijdens het uitrollen van de applicatie in zijn productieomgeving.</v>
          </cell>
          <cell r="H529" t="str">
            <v>PE</v>
          </cell>
          <cell r="I529" t="str">
            <v>Installaties, gebouwen en vervoer</v>
          </cell>
          <cell r="J529" t="str">
            <v>Overig</v>
          </cell>
          <cell r="N529" t="str">
            <v>Allard</v>
          </cell>
          <cell r="O529">
            <v>42444</v>
          </cell>
        </row>
        <row r="530">
          <cell r="B530">
            <v>522</v>
          </cell>
          <cell r="D530" t="str">
            <v/>
          </cell>
          <cell r="E530" t="str">
            <v>ICT</v>
          </cell>
          <cell r="F530" t="str">
            <v>Energiezuinige UPS toepassen.</v>
          </cell>
          <cell r="G530" t="str">
            <v>Efficiënt UPS-systeem (efficiëntie, bij dubbele conversie, is 96% of hoger) toepassen.</v>
          </cell>
          <cell r="H530" t="str">
            <v>PE</v>
          </cell>
          <cell r="I530" t="str">
            <v>Installaties, gebouwen en vervoer</v>
          </cell>
          <cell r="J530" t="str">
            <v>Overig</v>
          </cell>
          <cell r="M530" t="str">
            <v>E</v>
          </cell>
          <cell r="N530" t="str">
            <v>Allard</v>
          </cell>
          <cell r="O530">
            <v>42444</v>
          </cell>
        </row>
        <row r="531">
          <cell r="B531">
            <v>523</v>
          </cell>
          <cell r="D531" t="str">
            <v/>
          </cell>
          <cell r="E531" t="str">
            <v>ICT</v>
          </cell>
          <cell r="F531" t="str">
            <v>Hogere koeltemperaturen realiseren om efficiëntie van compressiekoelmachine te verhogen en om meer gebruik te maken van vrije koeling (beneden 12/13C buitenluchttemperatuur).</v>
          </cell>
          <cell r="G531" t="str">
            <v>Hogere koeltemperaturen realiseren om efficiëntie van compressiekoelmachine te verhogen en om meer gebruik te maken van vrije koeling (beneden 12/13C buitenluchttemperatuur).</v>
          </cell>
          <cell r="H531" t="str">
            <v>PE</v>
          </cell>
          <cell r="I531" t="str">
            <v>Installaties, gebouwen en vervoer</v>
          </cell>
          <cell r="J531" t="str">
            <v>Koudeopwekking</v>
          </cell>
          <cell r="M531" t="str">
            <v>E</v>
          </cell>
          <cell r="N531" t="str">
            <v>Allard</v>
          </cell>
          <cell r="O531">
            <v>42444</v>
          </cell>
        </row>
        <row r="532">
          <cell r="B532">
            <v>524</v>
          </cell>
          <cell r="D532" t="str">
            <v/>
          </cell>
          <cell r="E532" t="str">
            <v>Kalkzandsteen- en cellenbetonindustrie</v>
          </cell>
          <cell r="F532" t="str">
            <v>Optimaliseer het overblazen door vergroten diameter overblaasleiding.</v>
          </cell>
          <cell r="G532" t="str">
            <v>Bij een grotere diameter stoomleiding kan ook bij lagere stoomdruk voldoende debiet overgeblazen worden. Er is een gering capaciteitsverlies door langere overblaastijden van de stoom leverende autoclaven.</v>
          </cell>
          <cell r="H532" t="str">
            <v>PE</v>
          </cell>
          <cell r="I532" t="str">
            <v>Procesmaatregelen</v>
          </cell>
          <cell r="J532" t="str">
            <v>Warmtedistributie</v>
          </cell>
          <cell r="N532" t="str">
            <v>Allard</v>
          </cell>
          <cell r="O532">
            <v>42444</v>
          </cell>
        </row>
        <row r="533">
          <cell r="B533">
            <v>525</v>
          </cell>
          <cell r="D533" t="str">
            <v/>
          </cell>
          <cell r="E533" t="str">
            <v>Kalkzandsteen- en cellenbetonindustrie</v>
          </cell>
          <cell r="F533" t="str">
            <v>Pas timers toe op stempelverwarming persen.</v>
          </cell>
          <cell r="G533" t="str">
            <v>De stempelverwarming kost per pers 4 kW aan elektriciteit; uitschakeling bij stilstand spaart energie. De verwarming moet de nodige tijd van te voren ingeschakeld worden om bedrijfsproblemen te voorkomen; hiervoor is een timer nodig.</v>
          </cell>
          <cell r="H533" t="str">
            <v>PE</v>
          </cell>
          <cell r="I533" t="str">
            <v>Energiezorg en gedragsmaatregelen</v>
          </cell>
          <cell r="J533" t="str">
            <v>Gedragsmaatregelen / energiemonitoring</v>
          </cell>
          <cell r="N533" t="str">
            <v>Allard</v>
          </cell>
          <cell r="O533">
            <v>42444</v>
          </cell>
        </row>
        <row r="534">
          <cell r="B534">
            <v>526</v>
          </cell>
          <cell r="D534" t="str">
            <v/>
          </cell>
          <cell r="E534" t="str">
            <v>Kalkzandsteen- en cellenbetonindustrie</v>
          </cell>
          <cell r="F534" t="str">
            <v>Condenseer laatste afblaasstoom op koude groene stenen.</v>
          </cell>
          <cell r="G534" t="str">
            <v>De afblaasstoom van de autoclaven is bij atmosferische druk te gebruiken om groene stenen, opgesteld aan de ingang buiten de autoclaaf, op te warmen. Om de opgestelde stenen is er een bouwwerk, aan de buitenzijde geïsoleerd en redelijk afsluitend naar de omgeving en met een afvoer voor condenswater. Aan de bovenzijde is er een open schoorsteen. In het bouwsel wordt afblaasstoom gevoerd die grotendeels als condens neerslaat op de koude steen en deels afgevoerd wordt door de ruime schoorsteen.</v>
          </cell>
          <cell r="H534" t="str">
            <v>PE</v>
          </cell>
          <cell r="I534" t="str">
            <v>Procesmaatregelen</v>
          </cell>
          <cell r="J534" t="str">
            <v>Warmtedistributie</v>
          </cell>
          <cell r="N534" t="str">
            <v>Allard</v>
          </cell>
          <cell r="O534">
            <v>42444</v>
          </cell>
        </row>
        <row r="535">
          <cell r="B535">
            <v>527</v>
          </cell>
          <cell r="D535" t="str">
            <v/>
          </cell>
          <cell r="E535" t="str">
            <v>Kalkzandsteen- en cellenbetonindustrie</v>
          </cell>
          <cell r="F535" t="str">
            <v>Gebruik restwarmte uit condensaat en afblaasstoom van de autoclaven.</v>
          </cell>
          <cell r="G535" t="str">
            <v>Restwarmte uit condensaat en afblaasstoom kan benut  worden voor verwarmen van het verse voedingswater voor de stoomketel en voor verwarmen van gebouwen.</v>
          </cell>
          <cell r="H535" t="str">
            <v>PE</v>
          </cell>
          <cell r="I535" t="str">
            <v>Procesmaatregelen</v>
          </cell>
          <cell r="J535" t="str">
            <v>Warmtedistributie</v>
          </cell>
          <cell r="N535" t="str">
            <v>Allard</v>
          </cell>
          <cell r="O535">
            <v>42444</v>
          </cell>
        </row>
        <row r="536">
          <cell r="B536">
            <v>528</v>
          </cell>
          <cell r="D536" t="str">
            <v/>
          </cell>
          <cell r="E536" t="str">
            <v>Kalkzandsteen- en cellenbetonindustrie</v>
          </cell>
          <cell r="F536" t="str">
            <v>Gebruik restwarmte van autoclaven voor het voorverwarmen van product.</v>
          </cell>
          <cell r="G536" t="str">
            <v>Bij het mengen van het zand-kalk-water mengsel moet water toegevoegd worden. Als hiervoor warm water uit het proces gebruikt wordt, verhoogt dit de temperatuur van het groene product inlaat autoclaaf en is er minder stoom nodig voor het autoclaveren.</v>
          </cell>
          <cell r="H536" t="str">
            <v>PE</v>
          </cell>
          <cell r="I536" t="str">
            <v>Procesmaatregelen</v>
          </cell>
          <cell r="J536" t="str">
            <v>Warmtedistributie</v>
          </cell>
          <cell r="N536" t="str">
            <v>Allard</v>
          </cell>
          <cell r="O536">
            <v>42444</v>
          </cell>
        </row>
        <row r="537">
          <cell r="B537">
            <v>529</v>
          </cell>
          <cell r="D537" t="str">
            <v/>
          </cell>
          <cell r="E537" t="str">
            <v>Kalkzandsteen- en cellenbetonindustrie</v>
          </cell>
          <cell r="F537" t="str">
            <v>Optimaliseer het malen van zand in kogelmolens.</v>
          </cell>
          <cell r="G537" t="str">
            <v>Te veel maalarbeid op het zand/cement mengsel overdragen levert fijner zand, maar kost extra elektrische energie. Door bijvoorbeeld de kogelvulling te verkleinen wordt energie bespaard. Door bijvoorbeeld het opgenomen vermogen van de molen te meten kan sturing van de kogelinhoud plaats vinden.</v>
          </cell>
          <cell r="H537" t="str">
            <v>PE</v>
          </cell>
          <cell r="I537" t="str">
            <v>Procesmaatregelen</v>
          </cell>
          <cell r="J537" t="str">
            <v>Procescontrole / automatisering</v>
          </cell>
          <cell r="N537" t="str">
            <v>Allard</v>
          </cell>
          <cell r="O537">
            <v>42444</v>
          </cell>
        </row>
        <row r="538">
          <cell r="B538">
            <v>530</v>
          </cell>
          <cell r="D538" t="str">
            <v/>
          </cell>
          <cell r="E538" t="str">
            <v>Kalkzandsteen- en cellenbetonindustrie</v>
          </cell>
          <cell r="F538" t="str">
            <v>Optimaliseer het overblazen door aanpassen software voor overblazen.</v>
          </cell>
          <cell r="G538" t="str">
            <v>Een autoclaaf die gereed is heeft veel stoom beschikbaar voor overblazen. Indien er geen opstomende autoclaaf beschikbaar is, gaat deze stoom verloren. Met verbeterde overblaas-software kan de gelijktijdigheid van vraag en aanbod verbeterd worden.</v>
          </cell>
          <cell r="H538" t="str">
            <v>PE</v>
          </cell>
          <cell r="I538" t="str">
            <v>Procesmaatregelen</v>
          </cell>
          <cell r="J538" t="str">
            <v>Procescontrole / automatisering</v>
          </cell>
          <cell r="N538" t="str">
            <v>Allard</v>
          </cell>
          <cell r="O538">
            <v>42444</v>
          </cell>
        </row>
        <row r="539">
          <cell r="B539">
            <v>531</v>
          </cell>
          <cell r="D539" t="str">
            <v/>
          </cell>
          <cell r="E539" t="str">
            <v>Kalkzandsteen- en cellenbetonindustrie</v>
          </cell>
          <cell r="F539" t="str">
            <v>Verbeter het zand droogproces bij de fabricage van cellenbeton.</v>
          </cell>
          <cell r="G539" t="str">
            <v>Het thermische droogproces is energie-intensief: het verbruik varieert van 8 tot 11,3 m3 aardgas per ton zand. Met een jaarlijks volume van 65.000 ton zand per fabriek is het jaarverbruik gemiddeld ruim 600.000 m3 aardgas. Door vermijden van onnodige opwarming van zand en drooglucht is gemiddeld circa 10% te besparen.</v>
          </cell>
          <cell r="H539" t="str">
            <v>PE</v>
          </cell>
          <cell r="I539" t="str">
            <v>Procesmaatregelen</v>
          </cell>
          <cell r="J539" t="str">
            <v>Droogprocessen</v>
          </cell>
          <cell r="N539" t="str">
            <v>Allard</v>
          </cell>
          <cell r="O539">
            <v>42444</v>
          </cell>
        </row>
        <row r="540">
          <cell r="B540">
            <v>532</v>
          </cell>
          <cell r="D540" t="str">
            <v/>
          </cell>
          <cell r="E540" t="str">
            <v>Kalkzandsteen- en cellenbetonindustrie</v>
          </cell>
          <cell r="F540" t="str">
            <v>Vergroot de wagenbelading door aanpassen rails en wagens.</v>
          </cell>
          <cell r="G540" t="str">
            <v>Door een hogere wagenbelading is de vullingsgraad van de autoclaaf hoger, waardoor de vaste verliezen over meer product verdeeld  worden. Met een lager wagengewicht is het opwarmverlies van de kar zelf kleiner.</v>
          </cell>
          <cell r="H540" t="str">
            <v>PE</v>
          </cell>
          <cell r="I540" t="str">
            <v>Procesmaatregelen</v>
          </cell>
          <cell r="J540" t="str">
            <v>Overig</v>
          </cell>
          <cell r="N540" t="str">
            <v>Allard</v>
          </cell>
          <cell r="O540">
            <v>42444</v>
          </cell>
        </row>
        <row r="541">
          <cell r="B541">
            <v>533</v>
          </cell>
          <cell r="D541" t="str">
            <v/>
          </cell>
          <cell r="E541" t="str">
            <v>Kalkzandsteen- en cellenbetonindustrie</v>
          </cell>
          <cell r="F541" t="str">
            <v>Vergroot de wagenbelading door omstapelen na de verharding.</v>
          </cell>
          <cell r="G541" t="str">
            <v>Een hogere wagenbelading is te verkrijgen door de wagens geheel vol te stapelen, zodat de autoclaaf geheel gevuld is. Na de verharding moet dan omgestapeld worden op pallets, met een inhoud op basis van de klantvraag. Door het vol stapelen op basis van de autoclaafafmetingen is naar schatting een gemiddeld 20% hogere vullingsgraad mogelijk.</v>
          </cell>
          <cell r="H541" t="str">
            <v>PE</v>
          </cell>
          <cell r="I541" t="str">
            <v>Procesmaatregelen</v>
          </cell>
          <cell r="J541" t="str">
            <v>Overig</v>
          </cell>
          <cell r="N541" t="str">
            <v>Allard</v>
          </cell>
          <cell r="O541">
            <v>42444</v>
          </cell>
        </row>
        <row r="542">
          <cell r="B542">
            <v>534</v>
          </cell>
          <cell r="D542" t="str">
            <v/>
          </cell>
          <cell r="E542" t="str">
            <v>Kalkzandsteen- en cellenbetonindustrie</v>
          </cell>
          <cell r="F542" t="str">
            <v>Verwarm het zand in bunkers met restwarmte.</v>
          </cell>
          <cell r="G542" t="str">
            <v>Door zand voor te warmen met warmwater of stoom van afvalwarmte, behoeft minder warmte middels aardgas toegevoerd te worden in de zanddroger. Met warm water van circa 90 gr. kan het zand middels een Bulkflow warmtewisselaar tot 70 gr. opgewarmd worden.</v>
          </cell>
          <cell r="H542" t="str">
            <v>PE</v>
          </cell>
          <cell r="I542" t="str">
            <v>Procesmaatregelen</v>
          </cell>
          <cell r="J542" t="str">
            <v>Droogprocessen</v>
          </cell>
          <cell r="N542" t="str">
            <v>Allard</v>
          </cell>
          <cell r="O542">
            <v>42444</v>
          </cell>
        </row>
        <row r="543">
          <cell r="B543">
            <v>535</v>
          </cell>
          <cell r="D543" t="str">
            <v/>
          </cell>
          <cell r="E543" t="str">
            <v>Kalkzandsteen- en cellenbetonindustrie</v>
          </cell>
          <cell r="F543" t="str">
            <v>Voer warmtewisselaar-scan uit t.b.v. optimalisatie warmtewisselaars.</v>
          </cell>
          <cell r="G543" t="str">
            <v>Binnen de bedrijven worden warmtewisselaars toegepast. Met een warmtewisselaar-scan wordt vastgesteld of de warmtewisselaars optimaal zijn voor de toepassing en hoeveel besparing aan energie en kosten verkregen kunnen worden door maatregelen met betrekking tot de warmtewisseling.</v>
          </cell>
          <cell r="H543" t="str">
            <v>PE</v>
          </cell>
          <cell r="I543" t="str">
            <v>Procesmaatregelen</v>
          </cell>
          <cell r="J543" t="str">
            <v>Warmtewisselaars</v>
          </cell>
          <cell r="N543" t="str">
            <v>Allard</v>
          </cell>
          <cell r="O543">
            <v>42444</v>
          </cell>
        </row>
        <row r="544">
          <cell r="B544">
            <v>536</v>
          </cell>
          <cell r="D544" t="str">
            <v/>
          </cell>
          <cell r="E544" t="str">
            <v>Kalkzandsteen- en cellenbetonindustrie</v>
          </cell>
          <cell r="F544" t="str">
            <v>Voorkom hoge vochtgehaltes in zand door het overdekt op te slaan.</v>
          </cell>
          <cell r="G544" t="str">
            <v>Bij de fabricage van cellenbeton moet het zand gedroogd worden voor het malen. Het drogen vraagt veel warmte; bij een laag vochtgehalte is minder warmte voor drogen nodig.</v>
          </cell>
          <cell r="H544" t="str">
            <v>PE</v>
          </cell>
          <cell r="I544" t="str">
            <v>Installaties, gebouwen en vervoer</v>
          </cell>
          <cell r="J544" t="str">
            <v>Isolatie schil</v>
          </cell>
          <cell r="N544" t="str">
            <v>Allard</v>
          </cell>
          <cell r="O544">
            <v>42444</v>
          </cell>
        </row>
        <row r="545">
          <cell r="B545">
            <v>537</v>
          </cell>
          <cell r="D545" t="str">
            <v/>
          </cell>
          <cell r="E545" t="str">
            <v>Kalkzandsteen- en cellenbetonindustrie</v>
          </cell>
          <cell r="F545" t="str">
            <v>Gebruik fabricage-uitval in de weg- en waterbouw.</v>
          </cell>
          <cell r="G545" t="str">
            <v>Zaag- en ander fabricage-uitval wordt in het algemeen gemalen en hergebruikt als zand. Breken en hergebruik als grind voor de weg- en waterbouw bespaart maalenergie en grind.</v>
          </cell>
          <cell r="H545" t="str">
            <v>KE</v>
          </cell>
          <cell r="I545" t="str">
            <v>Materiaalbesparing en -verbetering</v>
          </cell>
          <cell r="J545" t="str">
            <v>Materiaalbesparing</v>
          </cell>
          <cell r="N545" t="str">
            <v>Allard</v>
          </cell>
          <cell r="O545">
            <v>42444</v>
          </cell>
        </row>
        <row r="546">
          <cell r="B546">
            <v>538</v>
          </cell>
          <cell r="D546" t="str">
            <v/>
          </cell>
          <cell r="E546" t="str">
            <v>Kalkzandsteen- en cellenbetonindustrie</v>
          </cell>
          <cell r="F546" t="str">
            <v>Verbeter transportefficiency door meer retourtransport.</v>
          </cell>
          <cell r="G546" t="str">
            <v>Het transport van kalkzandsteen wordt uitbesteed aan transporteurs. De uitbesteder kan bevorderen dat de transporteur meer retourvracht heeft, bijvoorbeeld doordat de uitbesteder retour transport regelt of doordat de uitbesteder een prijsstelling kiest die retourtransport bedrijfseconomisch noodzakelijk maakt.</v>
          </cell>
          <cell r="H546" t="str">
            <v>KE</v>
          </cell>
          <cell r="I546" t="str">
            <v>Optimalisatie distributie en mobiliteit</v>
          </cell>
          <cell r="J546" t="str">
            <v>Efficiënte planning en belading</v>
          </cell>
          <cell r="N546" t="str">
            <v>Allard</v>
          </cell>
          <cell r="O546">
            <v>42444</v>
          </cell>
        </row>
        <row r="547">
          <cell r="B547">
            <v>539</v>
          </cell>
          <cell r="D547" t="str">
            <v/>
          </cell>
          <cell r="E547" t="str">
            <v>Kalkzandsteen- en cellenbetonindustrie</v>
          </cell>
          <cell r="F547" t="str">
            <v>Verdere introductie van elementen in plaats van blokken.</v>
          </cell>
          <cell r="G547" t="str">
            <v>Verdere substitutie van lijmblokken door elementen geeft een voordeel in de energie inhoud van de voegen per vierkante meter gerede wand. De veelgebruikte blokken L 100/198 en L11/298 hebben een lijmmortelverbruik van resp. 3,7 en 2,8 kg per m2 wand. De elementen E 100/623, E 100/643 en E100/648 hebben verbruiken van resp.1,4   1,3  en 1,3. Hierin zit dus globaal een factor 3. Het energetisch voordeel is gelegen in substitutie in de gerede wand van de (verharde) lijmmortel met een hoog cementgehalte door kalkzandsteen met een veel lager bindmiddelgehalte. Het bindmiddel, portlandcement in de mortel ofwel  gebrande kalk in de kalkzandsteen is bepalend voor de energie inhoud van een kg verhard product omdat de minerale opbouw van een mortel en van kalkzandsteen zeer vergelijkbaar is. Referenties: Van Heijningen 1992 en LCA/MRPI kalkzandsteen Intron 1997.</v>
          </cell>
          <cell r="H547" t="str">
            <v>KE</v>
          </cell>
          <cell r="I547" t="str">
            <v>Materiaalbesparing en -verbetering</v>
          </cell>
          <cell r="J547" t="str">
            <v>Materiaalbesparing</v>
          </cell>
          <cell r="N547" t="str">
            <v>Allard</v>
          </cell>
          <cell r="O547">
            <v>42444</v>
          </cell>
        </row>
        <row r="548">
          <cell r="B548">
            <v>540</v>
          </cell>
          <cell r="D548" t="str">
            <v/>
          </cell>
          <cell r="E548" t="str">
            <v>Kalkzandsteen- en cellenbetonindustrie</v>
          </cell>
          <cell r="F548" t="str">
            <v>Verdere introductie van lijmen in plaats van metselen.</v>
          </cell>
          <cell r="G548" t="str">
            <v>Het lijmen in plaats van metselen van blokken heeft een gunstige invloed op de energie-inhoud (en bijgevolg de gerelateerde CO2 emissie) van een vierkante meter wand. Bij metselen wordt ca. 10 l, ofwel ca. 19 kg mortel gebruikt, bij lijmen ca. 3 kg per m2. De substitutie van 16 kg mortel door kalkzandsteen in de wand betekent een winst in energie-inhoud die direct samenhangt met het aandeel bindmiddel in een kg mortel resp. kalkzandsteen. Een mortel bevat globaal 14 massa% en kalkzandsteen 6 massa%. De energie-inhoud van cement is afhankelijk van het type cement tussen 3 en 4,5 MJ/kg, gebrande kalk is van dezelfde orde. Het voordeel is dus recht evenredig met de hoeveelheid mortel (3 in plaats van 19 kg), een factor 6, maal een factor 2,5 voor het percentage bindmiddel in het materiaal.</v>
          </cell>
          <cell r="H548" t="str">
            <v>KE</v>
          </cell>
          <cell r="I548" t="str">
            <v>Materiaalbesparing en -verbetering</v>
          </cell>
          <cell r="J548" t="str">
            <v>Materiaalbesparing</v>
          </cell>
          <cell r="N548" t="str">
            <v>Allard</v>
          </cell>
          <cell r="O548">
            <v>42444</v>
          </cell>
        </row>
        <row r="549">
          <cell r="B549">
            <v>541</v>
          </cell>
          <cell r="D549" t="str">
            <v/>
          </cell>
          <cell r="E549" t="str">
            <v>Kalkzandsteen- en cellenbetonindustrie</v>
          </cell>
          <cell r="F549" t="str">
            <v>Verlaag het percentage zaaguitval.</v>
          </cell>
          <cell r="G549" t="str">
            <v>Voor hergebruik van reststukken die niet in een pakket passen is een buffer nodig in de zaagstraat: de reststukken kunnen dan in een ander pakket gebruikt worden.</v>
          </cell>
          <cell r="H549" t="str">
            <v>KE</v>
          </cell>
          <cell r="I549" t="str">
            <v>Optimalisatie productafdanking en – herverwerking</v>
          </cell>
          <cell r="J549" t="str">
            <v>Producthergebruik</v>
          </cell>
          <cell r="N549" t="str">
            <v>Allard</v>
          </cell>
          <cell r="O549">
            <v>42444</v>
          </cell>
        </row>
        <row r="550">
          <cell r="B550">
            <v>542</v>
          </cell>
          <cell r="D550" t="str">
            <v/>
          </cell>
          <cell r="E550" t="str">
            <v>Kalkzandsteen- en cellenbetonindustrie</v>
          </cell>
          <cell r="F550" t="str">
            <v>Optimaliseer de verhardingscurves voor de verschillende producten.</v>
          </cell>
          <cell r="G550" t="str">
            <v>Langer dan nodig verharden kost energie omdat tijdens het verharden energieverlies naar buiten optreedt.</v>
          </cell>
          <cell r="H550" t="str">
            <v>PE</v>
          </cell>
          <cell r="I550" t="str">
            <v>Strategische projecten</v>
          </cell>
          <cell r="J550" t="str">
            <v>Strategische projecten</v>
          </cell>
          <cell r="N550" t="str">
            <v>Allard</v>
          </cell>
          <cell r="O550">
            <v>42444</v>
          </cell>
        </row>
        <row r="551">
          <cell r="B551">
            <v>543</v>
          </cell>
          <cell r="D551" t="str">
            <v/>
          </cell>
          <cell r="E551" t="str">
            <v>Kalkzandsteen- en cellenbetonindustrie</v>
          </cell>
          <cell r="F551" t="str">
            <v>Overweeg omschakelen van het Durox op het Ytong proces.</v>
          </cell>
          <cell r="G551" t="str">
            <v>Bij het Durox proces is drogen van het zand alvorens het malen nodig, hetgeen orde grootte 8 m3 aardgas per ton zand vergt. Bij het Ytong proces kan nat gemalen worden en is het drogen niet meer nodig. Er is bij het Ytong proces enig extra energieverbruik voor mengen en doseren; het energieverbruik voor drogen wordt vermeden.</v>
          </cell>
          <cell r="H551" t="str">
            <v>PE</v>
          </cell>
          <cell r="I551" t="str">
            <v>Strategische projecten</v>
          </cell>
          <cell r="J551" t="str">
            <v>Strategische projecten</v>
          </cell>
          <cell r="N551" t="str">
            <v>Allard</v>
          </cell>
          <cell r="O551">
            <v>42444</v>
          </cell>
        </row>
        <row r="552">
          <cell r="B552">
            <v>544</v>
          </cell>
          <cell r="D552" t="str">
            <v/>
          </cell>
          <cell r="E552" t="str">
            <v>Kalkzandsteen- en cellenbetonindustrie</v>
          </cell>
          <cell r="F552" t="str">
            <v>Pas warmtekrachtkoppeling toe.</v>
          </cell>
          <cell r="G552" t="str">
            <v>Een op de stoomvraag van 5500 kg/uur gedimensioneerde warmtekrachtinstallatie op basis van een kleine gasturbine levert 1840 kW aan elektriciteit, vraagt 799 m3/uur aardgas en kost globaal 2 mln. euro. Opmerking: Gasmotoren leveren, behalve warmte in het rookgas, veel laagwaardige warmte in het koelwater waar in het algemeen geen emplooi voor is in de kalkzandsteenindustrie; er is vaak al genoeg laagwaardige restwarmte uit het autoclaveren. Gasmotoren zijn daarom niet goed inzetbaar in de kalkzandsteenindustrie.</v>
          </cell>
          <cell r="H552" t="str">
            <v>PE</v>
          </cell>
          <cell r="I552" t="str">
            <v>Installaties, gebouwen en vervoer</v>
          </cell>
          <cell r="J552" t="str">
            <v>Warmteopwekking</v>
          </cell>
          <cell r="N552" t="str">
            <v>Allard</v>
          </cell>
          <cell r="O552">
            <v>42444</v>
          </cell>
        </row>
        <row r="553">
          <cell r="B553">
            <v>545</v>
          </cell>
          <cell r="D553" t="str">
            <v/>
          </cell>
          <cell r="E553" t="str">
            <v>Kalkzandsteen- en cellenbetonindustrie</v>
          </cell>
          <cell r="F553" t="str">
            <v>Vervang de huidige zanddroger door apparatuur met lucht recirculatie en warmteterugwinning.</v>
          </cell>
          <cell r="G553" t="str">
            <v>Door toepassing van een tweetraps fluid bed met warmteterugwinning uit de eerste trap kan het energieverbruik van het zand drogen verlaagd worden van circa 8 m3 per ton tot 3,8 m3.</v>
          </cell>
          <cell r="H553" t="str">
            <v>PE</v>
          </cell>
          <cell r="I553" t="str">
            <v>Procesmaatregelen</v>
          </cell>
          <cell r="J553" t="str">
            <v>Droogprocessen</v>
          </cell>
          <cell r="N553" t="str">
            <v>Allard</v>
          </cell>
          <cell r="O553">
            <v>42444</v>
          </cell>
        </row>
        <row r="554">
          <cell r="B554">
            <v>546</v>
          </cell>
          <cell r="D554" t="str">
            <v/>
          </cell>
          <cell r="E554" t="str">
            <v>Kalkzandsteen- en cellenbetonindustrie</v>
          </cell>
          <cell r="F554" t="str">
            <v>Vermijd warmteverliezen door betere isolatie.</v>
          </cell>
          <cell r="G554" t="str">
            <v>Met een stralingspyrometer of thermografie worden de plaatsen gevonden met een verhoogde oppervlakte temperatuur. Reparatie van beschadigingen aan isolatie of het aanbrengen van nieuwe isolatie loont bij oppervlaktetemperaturen vanaf 40 gr. boven zijn omgeving, indien de isolatie direct aardgas spaart.</v>
          </cell>
          <cell r="H554" t="str">
            <v>PE</v>
          </cell>
          <cell r="I554" t="str">
            <v>Procesmaatregelen</v>
          </cell>
          <cell r="J554" t="str">
            <v>Isolatie van leidingen, kanalen, apparatuur en appendages</v>
          </cell>
          <cell r="N554" t="str">
            <v>Allard</v>
          </cell>
          <cell r="O554">
            <v>42444</v>
          </cell>
        </row>
        <row r="555">
          <cell r="B555">
            <v>547</v>
          </cell>
          <cell r="D555" t="str">
            <v/>
          </cell>
          <cell r="E555" t="str">
            <v>Koel- en vrieshuizen</v>
          </cell>
          <cell r="F555" t="str">
            <v>Deurverliezen beperken.</v>
          </cell>
          <cell r="G555" t="str">
            <v>Openstaande of niet goed afsloten deuren leiden tot veel warmte- en vochtinbreng in de gekoelde ruimtes. Door deze verliezen te beperken kan energie bespaard worden. Er zijn verschillende mogelijkheden om de deurverliezen te beperken, waaronder:
- Automatisch openen en sluiten van 
- Toepassen van snelloopdeuren of strokengordijnen
- Toepassen van deurdrangers op loopdeuren
- Indien mogelijk verkleinen van deuropeningen
- Onderhouden van deuren en repareren van defecten
- Voeren van een deurenbeleid
Aan deze maatregel is een besparing gekoppeld van 30% op de deurverliezen. Deze maatregel is van toepassing op alle deuren naar gekoelde ruimtes.</v>
          </cell>
          <cell r="H555" t="str">
            <v>PE</v>
          </cell>
          <cell r="I555" t="str">
            <v>Installaties, gebouwen en vervoer</v>
          </cell>
          <cell r="J555" t="str">
            <v>Beperken tochtverliezen</v>
          </cell>
          <cell r="N555" t="str">
            <v>Allard</v>
          </cell>
          <cell r="O555">
            <v>42444</v>
          </cell>
        </row>
        <row r="556">
          <cell r="B556">
            <v>548</v>
          </cell>
          <cell r="D556" t="str">
            <v/>
          </cell>
          <cell r="E556" t="str">
            <v>Koel- en vrieshuizen</v>
          </cell>
          <cell r="F556" t="str">
            <v>Elektronisch expansieventiel bij DX-installatie.</v>
          </cell>
          <cell r="G556" t="str">
            <v>Elk DX-koelsysteem is voorzien van één of meerdere expansieventielen, die nodig zijn om de oververhitting aan de uitlaat van de verdampers te regelen. In veel systemen zijn dit thermostatische expansieventielen. Een thermostatisch expansieventiel is een mechanische regelaar met vaste verhoudingen. Het regelgedrag van dit type ventielen wordt niet optimaal gecorrigeerd bij veranderende procescondities, zoals condensordruk. Een elektronisch expansieventiel reageert beter op procesveranderingen. Hierdoor wordt altijd de juiste hoeveelheid vloeistof door gelaten. Door de betere regeling wordt de verdamper optimaler belast, waardoor de capaciteit van de verdamper toeneemt en het energieverbruik afneemt. Bovendien geeft een elektronisch expansieventiel de mogelijkheid om de condensordruk in de winter verder te verlagen. Deze maatregel geeft een besparing van gemiddeld 5% op het energieverbruik van de koelcompressor. Deze maatregel is alleen toepasbaar bij koelinstallaties met directe expansie en niet bij pompsystemen.</v>
          </cell>
          <cell r="H556" t="str">
            <v>PE</v>
          </cell>
          <cell r="I556" t="str">
            <v>Procesmaatregelen</v>
          </cell>
          <cell r="J556" t="str">
            <v>Procescontrole / automatisering</v>
          </cell>
          <cell r="N556" t="str">
            <v>Allard</v>
          </cell>
          <cell r="O556">
            <v>42444</v>
          </cell>
        </row>
        <row r="557">
          <cell r="B557">
            <v>549</v>
          </cell>
          <cell r="D557" t="str">
            <v/>
          </cell>
          <cell r="E557" t="str">
            <v>Koel- en vrieshuizen</v>
          </cell>
          <cell r="F557" t="str">
            <v>Energiezorg conform basischeck energiezorg, 2J+3J.</v>
          </cell>
          <cell r="G557" t="str">
            <v>Energiezorg biedt bedrijven een handvat om structureel het energieverbruik te minimaliseren. Energiezorg is een verplicht onderdeel van het MJA-convenant. Iedere onderneming dient over een goed functionerend energiezorgsysteem te beschikken. Dit houdt in dat alle vragen van de 'Basische Energiezorg' positief moeten zijn beantwoord. Aan deze maatregel is geen energiebesparing gekoppeld. Deze maatregel is van toepassing op alle MJA-deelnemende bedrijven.</v>
          </cell>
          <cell r="H557" t="str">
            <v>PE</v>
          </cell>
          <cell r="I557" t="str">
            <v>Energiezorg en gedragsmaatregelen</v>
          </cell>
          <cell r="J557" t="str">
            <v>Toepassing energiebeheerssysteem (bijv. ISO 50.001)</v>
          </cell>
          <cell r="N557" t="str">
            <v>Allard</v>
          </cell>
          <cell r="O557">
            <v>42444</v>
          </cell>
        </row>
        <row r="558">
          <cell r="B558">
            <v>550</v>
          </cell>
          <cell r="D558" t="str">
            <v/>
          </cell>
          <cell r="E558" t="str">
            <v>Koel- en vrieshuizen</v>
          </cell>
          <cell r="F558" t="str">
            <v>Hoogfrequente batterijladers.</v>
          </cell>
          <cell r="G558" t="str">
            <v>Batterijladers die werken volgens het hoogfrequent principe, bevatten een elektronische regeling die ervoor zorgt dat de batterij op een intelligente manier wordt geladen. De laadspanning en laadstroom worden gedurende het laadproces continu aangepast om de verliezen te beperken. Na het opladen van de batterij zal de lader omschakelen naar druppellading, waardoor de batterij altijd in optimale conditie blijft. Hierdoor neemt de levensduur van de accu toe. Een hoogfrequente batterijlader is circa 20% zuiniger dan een conventionele batterijlader. Deze maatregel is zinvol voor alle bedrijven die nog gebruik maken van conventionele batterijladers.</v>
          </cell>
          <cell r="H558" t="str">
            <v>PE</v>
          </cell>
          <cell r="I558" t="str">
            <v>Installaties, gebouwen en vervoer</v>
          </cell>
          <cell r="J558" t="str">
            <v>Overig</v>
          </cell>
          <cell r="N558" t="str">
            <v>Allard</v>
          </cell>
          <cell r="O558">
            <v>42444</v>
          </cell>
        </row>
        <row r="559">
          <cell r="B559">
            <v>551</v>
          </cell>
          <cell r="D559" t="str">
            <v/>
          </cell>
          <cell r="E559" t="str">
            <v>Koel- en vrieshuizen</v>
          </cell>
          <cell r="F559" t="str">
            <v>IE3 motoren op compressoren (of IE2 in combinatie met VFD).</v>
          </cell>
          <cell r="G559" t="str">
            <v>Door diverse verbeteringen bij hoog rendement elektromotoren ten opzichte van conventionele motoren treden minder verliezen in de motor op. Doordat er minder verliezen optreden kan de motor efficiënter draaien. Vanaf 1 januari 2015 is het wettelijk verplicht dat nieuwe motoren met een vermogen van 7,5 kW of meer voldoen aan het IE3-efficiencyniveau (Hoog rendement) of aan het IE2-niveau (standaard rendement) in combinatie met een frequentieomvormer. Vanaf 1 januari 2017 geldt dit voor alle motoren met een vermogen vanaf 0,75 kW. Een IE3 motor geeft een energiebesparing van 2 à 3% ten opzichte van een conventionele elektromotor. Deze maatregel is van toepassing op alle compressoren met inefficiënte motoren. Het toepassen van toerenregeling is alleen zinvol als compressoren veel op deellast draaien.</v>
          </cell>
          <cell r="H559" t="str">
            <v>PE</v>
          </cell>
          <cell r="I559" t="str">
            <v>Procesmaatregelen</v>
          </cell>
          <cell r="J559" t="str">
            <v>Aandrijfsystemen</v>
          </cell>
          <cell r="N559" t="str">
            <v>Allard</v>
          </cell>
          <cell r="O559">
            <v>42444</v>
          </cell>
        </row>
        <row r="560">
          <cell r="B560">
            <v>552</v>
          </cell>
          <cell r="D560" t="str">
            <v/>
          </cell>
          <cell r="E560" t="str">
            <v>Koel- en vrieshuizen</v>
          </cell>
          <cell r="F560" t="str">
            <v>Invoeren deurenbeleid.</v>
          </cell>
          <cell r="G560" t="str">
            <v>De relatieve warme buitenlucht kan via de deuren de koel- of vriescel instromen. Het binnendringen van buitenlucht leidt tot verhoging van deurverliezen. Daarnaast bevat buitenlucht relatief veel vocht wat eventuele condens- of ijsvorming op koude oppervlakken kan veroorzaken. Door middel van een deurenbeleid kunnen de deurverliezen op een gestructureerde manier laag worden gehouden. Het deurenbeleid omvat onder andere voorlichting van het personeel met instructies en gedragsmaatregelen om te voorkomen dat deuren onnodig lang openstaan of dat gebruik wordt gemaakt van loopdeuren i.p.v. van grote deuren. Een deurenbeleid leidt tot een besparing van 10 à 20% op de deurverliezen. Deze maatregel is van toepassing op alle bedrijven die regelmatig deuren openen voor het in- en uitslaan van producten.</v>
          </cell>
          <cell r="H560" t="str">
            <v>PE</v>
          </cell>
          <cell r="I560" t="str">
            <v>Energiezorg en gedragsmaatregelen</v>
          </cell>
          <cell r="J560" t="str">
            <v>Gedragsmaatregelen / energiemonitoring</v>
          </cell>
          <cell r="N560" t="str">
            <v>Allard</v>
          </cell>
          <cell r="O560">
            <v>42444</v>
          </cell>
        </row>
        <row r="561">
          <cell r="B561">
            <v>553</v>
          </cell>
          <cell r="D561" t="str">
            <v/>
          </cell>
          <cell r="E561" t="str">
            <v>Koel- en vrieshuizen</v>
          </cell>
          <cell r="F561" t="str">
            <v>Minimaliseren circulatievoud.</v>
          </cell>
          <cell r="G561" t="str">
            <v>Het minimaliseren van het circulatievoud in de cellen kan gerealiseerd worden door de ventilatoren van de verdampers af te schakelen. Hiermee wordt voorkomen dat het circulatievoud van de lucht door de cellen onnodig hoog is. Met name bij gekoelde opslag van levende producten wordt veel lucht gecirculeerd om de ontwikkelde warmte af te voeren van de producten. Vaak kan worden volstaan met minder luchtcirculatie. Overwogen kan worden om alleen tijdens de koelacties te ventileren. Indien dit niet voldoende is kan er voor worden gekozen om bijvoorbeeld ieder half uur, 5 minuten extra te ventileren (intermitterend ventileren). Hierbij dient wel rekening gehouden te worden met de gevoeligheid van het product (voornamelijk bij fruit). Bij de meeste installaties is het mogelijk om dit in te stellen. Met deze maatregel zijn energiebesparingen van wel 50% op de ventilatoren mogelijk. Bovendien neemt hierdoor de warmte-inbreng in gekoelde ruimtes af, waardoor minder gekoeld hoeft te worden. Deze maatregel is van toepassing op koelcellen waarbij veel lucht gecirculeerd wordt.</v>
          </cell>
          <cell r="H561" t="str">
            <v>PE</v>
          </cell>
          <cell r="I561" t="str">
            <v>Procesmaatregelen</v>
          </cell>
          <cell r="J561" t="str">
            <v>Procesventilatoren</v>
          </cell>
          <cell r="N561" t="str">
            <v>Allard</v>
          </cell>
          <cell r="O561">
            <v>42444</v>
          </cell>
        </row>
        <row r="562">
          <cell r="B562">
            <v>554</v>
          </cell>
          <cell r="D562" t="str">
            <v/>
          </cell>
          <cell r="E562" t="str">
            <v>Koel- en vrieshuizen</v>
          </cell>
          <cell r="F562" t="str">
            <v>Periodiek onderhoud deuren.</v>
          </cell>
          <cell r="G562" t="str">
            <v>Door niet optimale deurafdichting treedt onnodig koudeverlies op en zal warme vochtige lucht de gekoelde ruimte kunnen binnendringen. Deze deurverliezen zorgen voor extra koellast en het vocht zorgt voor aanvriezen van de verdampers, waardoor vaker moet worden ontdooid. Door de deuren en deurafdichtingen periodiek te inspecteren op een juiste werking en defecten te herstellen, kunnen de deurverliezen worden beperkt. Een goede indicatie van een slechte afdichting bij vriescellen is de opbouw van ijs bij de kieren van deuren. Deze maatregel geeft een besparing van 10 à 20% op de deurverliezen. In de meeste gevallen voldoet het om de deuren één keer per jaar te controleren en onderhouden. Het is ook mogelijk om hiervoor een onderhoudscontract af te sluiten. Uiteraard dienen grote defecten direct te worden gerepareerd. Deze maatregel is zinvol voor alle bedrijven.</v>
          </cell>
          <cell r="H562" t="str">
            <v>PE</v>
          </cell>
          <cell r="I562" t="str">
            <v>Energiezorg en gedragsmaatregelen</v>
          </cell>
          <cell r="J562" t="str">
            <v>Overig</v>
          </cell>
          <cell r="N562" t="str">
            <v>Allard</v>
          </cell>
          <cell r="O562">
            <v>42444</v>
          </cell>
        </row>
        <row r="563">
          <cell r="B563">
            <v>555</v>
          </cell>
          <cell r="D563" t="str">
            <v/>
          </cell>
          <cell r="E563" t="str">
            <v>Koel- en vrieshuizen</v>
          </cell>
          <cell r="F563" t="str">
            <v>Periodiek onderhoud koelinstallatie.</v>
          </cell>
          <cell r="G563" t="str">
            <v>Het periodiek onderhouden van de koelinstallatie zorgt ervoor dat de er minder storingen optreden en dat de koelinstallatie efficiënt blijft draaien. Als geen periodiek onderhoud wordt uitgevoerd, zal de efficiëntie van de installatie af gaan nemen. Aan deze maatregel is geen energiebesparing gekoppeld. Deze maatregel is zinvol voor alle koel- en vriesinstallaties.</v>
          </cell>
          <cell r="H563" t="str">
            <v>PE</v>
          </cell>
          <cell r="I563" t="str">
            <v>Procesmaatregelen</v>
          </cell>
          <cell r="J563" t="str">
            <v>Koudeopwekking</v>
          </cell>
          <cell r="N563" t="str">
            <v>Allard</v>
          </cell>
          <cell r="O563">
            <v>42444</v>
          </cell>
        </row>
        <row r="564">
          <cell r="B564">
            <v>556</v>
          </cell>
          <cell r="D564" t="str">
            <v/>
          </cell>
          <cell r="E564" t="str">
            <v>Koel- en vrieshuizen</v>
          </cell>
          <cell r="F564" t="str">
            <v>Periodiek reinigen condensors.</v>
          </cell>
          <cell r="G564" t="str">
            <v>Het drukverschil tussen de condensor en de verdamper in een koelsysteem is een belangrijke invloed factor op het energieverbruik en de koelcapaciteit van het systeem. Het is daarom belangrijk dat de condensatietemperatuur (en daarmee de condensordruk) zo laag mogelijk is. Om er voor te zorgen dat de condensor optimaal blijft functioneren, moet de luchtdoorvoer en de warmteoverdracht niet worden belemmerd door vervuiling. Regelmatig schoonmaken van de condensor is daarom noodzakelijk. Het periodiek reinigen van de condensors geeft een besparing van circa 3% op het compressorvermogen. In de meeste gevallen voldoet het om de condensors één keer per jaar te reinigen. Het is ook mogelijk om hiervoor een onderhoudscontract af te sluiten. Deze maatregel is zinvol voor alle condensors, zowel lucht- als watergekoeld.</v>
          </cell>
          <cell r="H564" t="str">
            <v>PE</v>
          </cell>
          <cell r="I564" t="str">
            <v>Energiezorg en gedragsmaatregelen</v>
          </cell>
          <cell r="J564" t="str">
            <v>Overig</v>
          </cell>
          <cell r="N564" t="str">
            <v>Allard</v>
          </cell>
          <cell r="O564">
            <v>42444</v>
          </cell>
        </row>
        <row r="565">
          <cell r="B565">
            <v>557</v>
          </cell>
          <cell r="D565" t="str">
            <v/>
          </cell>
          <cell r="E565" t="str">
            <v>Koel- en vrieshuizen</v>
          </cell>
          <cell r="F565" t="str">
            <v>Periodieke controle en reparatie leiding-isolatie.</v>
          </cell>
          <cell r="G565" t="str">
            <v>Isolatie van componenten en leidingen in een koelinstallatie voorkomt onnodig verlies van koude. De werking van leidingisolatie neemt in verloop van tijd af door veroudering, maar ook doordat tijdens onderhoudswerkzaamheden isolatie beschadigd raakt. Door de kwaliteit en werking van de isolatie periodiek te controleren en defecten te herstellen, worden koudeverliezen voorkomen. Aan deze maatregel is geen energiebesparing gekoppeld. In de meeste gevallen voldoet het om de isolatie van leidingen en componenten één keer per jaar te controleren en eventuele defecten te herstellen. Deze maatregel is zinvol voor alle koel- en vrieshuizen.</v>
          </cell>
          <cell r="H565" t="str">
            <v>PE</v>
          </cell>
          <cell r="I565" t="str">
            <v>Procesmaatregelen</v>
          </cell>
          <cell r="J565" t="str">
            <v>Isolatie van leidingen, kanalen, apparatuur en appendages</v>
          </cell>
          <cell r="N565" t="str">
            <v>Allard</v>
          </cell>
          <cell r="O565">
            <v>42444</v>
          </cell>
        </row>
        <row r="566">
          <cell r="B566">
            <v>558</v>
          </cell>
          <cell r="D566" t="str">
            <v/>
          </cell>
          <cell r="E566" t="str">
            <v>Koel- en vrieshuizen</v>
          </cell>
          <cell r="F566" t="str">
            <v>Periodieke controle gebouw-isolatie op damplekkages.</v>
          </cell>
          <cell r="G566" t="str">
            <v>De gebouwschil bepaalt het transmissieverlies van een gekoelde ruimte. Om dit verlies zo veel mogelijk te beperken, is de kwaliteit van de gebouwschil van groot belang. Door de gebouwschil periodiek te controleren op damplekkages en defecten te repareren, nemen de transmissie verliezen terug. Een thermografische camera kan helpen bij het opsporen van lekkages. Deze maatregel geeft een besparing van 5 à 10% op de transmissieverliezen. In de meeste gevallen voldoet het om de wanden, vloeren en daken één keer per jaar te controleren op lekkages. Deze maatregel is zinvol voor alle koel- en vrieshuizen.</v>
          </cell>
          <cell r="H566" t="str">
            <v>PE</v>
          </cell>
          <cell r="I566" t="str">
            <v>Energiezorg en gedragsmaatregelen</v>
          </cell>
          <cell r="J566" t="str">
            <v>Overig</v>
          </cell>
          <cell r="N566" t="str">
            <v>Allard</v>
          </cell>
          <cell r="O566">
            <v>42444</v>
          </cell>
        </row>
        <row r="567">
          <cell r="B567">
            <v>559</v>
          </cell>
          <cell r="D567" t="str">
            <v/>
          </cell>
          <cell r="E567" t="str">
            <v>Koel- en vrieshuizen</v>
          </cell>
          <cell r="F567" t="str">
            <v>Uitfaseren (H)CFK's.</v>
          </cell>
          <cell r="G567" t="str">
            <v>Koelinstallaties met CFK’s (R11, R12 en R502) en HCFK’s (o.a. R22) dragen bij lekkage bij aan de opwarming van de aarde. In het Protocol van Montreal (1989) zijn daarom internationale afspraken gemaakt om het gebruik van CFK's  en HCFK's te verbannen. Er mogen al geruime tijd geen nieuwe installaties met (H)CFK’s worden geplaatst en installaties mogen na een lekkage niet meer worden bijgevuld met (H)CFK’s. Dit betekent dat bedrijven die nog installaties met (H)CFK’s hebben, actie moeten ondernemen. Indien gekozen wordt voor het vervangen van de installatie, kan tegelijkertijd een energiebesparing worden gerealiseerd door te kiezen voor een efficiënte installatie volgens de huidige stand der techniek. Een alternatief is om de installatie om te bouwen naar een ander koudemiddel, bijvoorbeeld een HFK. Dit gaat echter vaak ten koste van de efficiëntie en de capaciteit van de installatie. Dit is daarom niet aan te raden. Bovendien worden veel HFK’s op termijn ook uitgefaseerd. Aan deze maatregel is geen energiebesparing gekoppeld. Deze maatregel is alleen van toepassing op bedrijven die installaties met (H)CFK’s hebben.</v>
          </cell>
          <cell r="H567" t="str">
            <v>PE</v>
          </cell>
          <cell r="I567" t="str">
            <v>Installaties, gebouwen en vervoer</v>
          </cell>
          <cell r="J567" t="str">
            <v>Koudeopwekking</v>
          </cell>
          <cell r="N567" t="str">
            <v>Allard</v>
          </cell>
          <cell r="O567">
            <v>42444</v>
          </cell>
        </row>
        <row r="568">
          <cell r="B568">
            <v>560</v>
          </cell>
          <cell r="D568" t="str">
            <v/>
          </cell>
          <cell r="E568" t="str">
            <v>Koel- en vrieshuizen</v>
          </cell>
          <cell r="F568" t="str">
            <v>Uitfaseren HFK’s met GWP&gt;2500.</v>
          </cell>
          <cell r="G568" t="str">
            <v>Koelinstallaties met HFK’s dragen bij lekkage bij aan de opwarming van de aarde. De HFK’s met een hoge GWP (Global Warming Potential) worden daarom uitgefaseerd. Vanaf 1 januari 2020 mogen geen nieuwe installaties gebouwd worden die een koudemiddel bevatten met een GWP &gt; 2500. Ook geldt een bijvul verbod voor bestaande installaties. Door de toepassing van koudemiddelen met een GWP kleiner dan 2500, bijvoorbeeld R134a of R407c kan nog een aantal jaren zonder problemen worden doorgedraaid. Aan deze maatregel is geen energiebesparing gekoppeld. Deze maatregel is alleen van toepassing op bedrijven die installaties met HCFK’s en HFK’s hebben.</v>
          </cell>
          <cell r="H568" t="str">
            <v>PE</v>
          </cell>
          <cell r="I568" t="str">
            <v>Installaties, gebouwen en vervoer</v>
          </cell>
          <cell r="J568" t="str">
            <v>Koudeopwekking</v>
          </cell>
          <cell r="N568" t="str">
            <v>Allard</v>
          </cell>
          <cell r="O568">
            <v>42444</v>
          </cell>
        </row>
        <row r="569">
          <cell r="B569">
            <v>561</v>
          </cell>
          <cell r="D569" t="str">
            <v/>
          </cell>
          <cell r="E569" t="str">
            <v>Koel- en vrieshuizen</v>
          </cell>
          <cell r="F569" t="str">
            <v>Inzetten efficiënte transportmiddelen.</v>
          </cell>
          <cell r="G569" t="str">
            <v>Door het inzetten van efficiënte transportmiddelen, zoals vrachtauto’s met Euro 6 motoren en transportmiddelen die zijn afgestemd op de grootte van de lading wordt het energieverbruik voor transport beperkt. Niet alleen bedrijven met een eigen wagenpark hebben hier invloed op, maar ook bedrijven die transport inkopen kunnen met hun leverancier afspraken maken over de inzet van efficiënte transportmiddelen. Deze maatregel leidt tot CO2-reductie en kostenbesparing voor de gehele keten. Deze maatregel is zinvol voor alle koel- en vriesbedrijven die zelf transport organiseren.</v>
          </cell>
          <cell r="H569" t="str">
            <v>KE</v>
          </cell>
          <cell r="I569" t="str">
            <v>Optimalisatie distributie en mobiliteit</v>
          </cell>
          <cell r="J569" t="str">
            <v>Efficiënte transportmiddelen</v>
          </cell>
          <cell r="N569" t="str">
            <v>Allard</v>
          </cell>
          <cell r="O569">
            <v>42444</v>
          </cell>
        </row>
        <row r="570">
          <cell r="B570">
            <v>562</v>
          </cell>
          <cell r="D570" t="str">
            <v/>
          </cell>
          <cell r="E570" t="str">
            <v>Koel- en vrieshuizen</v>
          </cell>
          <cell r="F570" t="str">
            <v>Training “Het Nieuwe Rijden”.</v>
          </cell>
          <cell r="G570" t="str">
            <v>Het brandstofverbruik van transportmiddelen is vaak sterk afhankelijk van de chauffeur. Door een juiste rijstijl kan het brandstofverbruik aanzienlijk worden gereduceerd. Door middel van een training m.b.t. “Het Nieuwe Rijden” kan de rijstijl van een chauffeur positief worden beïnvloed. Het is zinvol om de resultaten blijvend te monitoren en bij afwijkingen actie te ondernemen. Mogelijk is een periodieke herhalingscursus zinvol. Deze maatregel is zinvol voor bedrijven dei hun eigen chauffeurs in dienst hebben.</v>
          </cell>
          <cell r="H570" t="str">
            <v>KE</v>
          </cell>
          <cell r="I570" t="str">
            <v>Optimalisatie distributie en mobiliteit</v>
          </cell>
          <cell r="J570" t="str">
            <v>Gedrag / het nieuwe rijden</v>
          </cell>
          <cell r="N570" t="str">
            <v>Allard</v>
          </cell>
          <cell r="O570">
            <v>42444</v>
          </cell>
        </row>
        <row r="571">
          <cell r="B571">
            <v>563</v>
          </cell>
          <cell r="D571" t="str">
            <v/>
          </cell>
          <cell r="E571" t="str">
            <v>Koel- en vrieshuizen</v>
          </cell>
          <cell r="F571" t="str">
            <v>Verminderen en/of hergebruiken van verpakkingsmaterialen.</v>
          </cell>
          <cell r="G571" t="str">
            <v>Er dient gestreefd te worden naar het gebruik van zo min mogelijk verpakkingsmaterialen en zoveel mogelijk hergebruik van verpakkingsmaterialen. Indien intern hergebruik niet mogelijk is, dienen de materialen gescheiden afgevoerd te worden, zodat ze extern gerecycled kunnen worden. Deze maatregel is met name van toepassing op koel- en vriesbedrijven die ompak- en productieactiviteiten verrichten.</v>
          </cell>
          <cell r="H571" t="str">
            <v>KE</v>
          </cell>
          <cell r="I571" t="str">
            <v>Materiaalbesparing en -verbetering</v>
          </cell>
          <cell r="J571" t="str">
            <v>Materiaalbesparing</v>
          </cell>
          <cell r="N571" t="str">
            <v>Allard</v>
          </cell>
          <cell r="O571">
            <v>42444</v>
          </cell>
        </row>
        <row r="572">
          <cell r="B572">
            <v>564</v>
          </cell>
          <cell r="D572" t="str">
            <v/>
          </cell>
          <cell r="E572" t="str">
            <v>Koel- en vrieshuizen</v>
          </cell>
          <cell r="F572" t="str">
            <v>Verminderen transportbewegingen.</v>
          </cell>
          <cell r="G572" t="str">
            <v>Er dient gestreefd te worden naar zo min mogelijk transportbewegingen. Dit is onder andere mogelijk door een goede planning, volle vrachtauto’s en voorkomen van een leeg retourtransport. Dit kan worden gerealiseerd door samen te werken met de gehele keten. Deze maatregel leidt tot CO2-reductie en kostenbesparing voor de gehele keten. Deze maatregel is zinvol voor alle koel- en vriesbedrijven.</v>
          </cell>
          <cell r="H572" t="str">
            <v>KE</v>
          </cell>
          <cell r="I572" t="str">
            <v>Optimalisatie distributie en mobiliteit</v>
          </cell>
          <cell r="J572" t="str">
            <v>Efficiënte planning en belading</v>
          </cell>
          <cell r="N572" t="str">
            <v>Allard</v>
          </cell>
          <cell r="O572">
            <v>42444</v>
          </cell>
        </row>
        <row r="573">
          <cell r="B573">
            <v>565</v>
          </cell>
          <cell r="D573" t="str">
            <v/>
          </cell>
          <cell r="E573" t="str">
            <v>Koel- en vrieshuizen</v>
          </cell>
          <cell r="F573" t="str">
            <v>Automatisch schakelen verlichting o.b.v. aanwezigheid of lichtinval.</v>
          </cell>
          <cell r="G573" t="str">
            <v>Door het toepassen van automatische schakeling op basis van lichtinval of aanwezigheid wordt voorkomen dat verlichting onnodig brandt. De besparing die hiermee gerealiseerd kan worden bedraagt typisch 30 tot 50%. Deze maatregel is zinvol voor alle ruimtes waar niet continu personen aanwezig zijn en ruimtes waar voldoende buitenlicht naar binnen treedt.</v>
          </cell>
          <cell r="H573" t="str">
            <v>PE</v>
          </cell>
          <cell r="I573" t="str">
            <v>Installaties, gebouwen en vervoer</v>
          </cell>
          <cell r="J573" t="str">
            <v>Verlichting</v>
          </cell>
          <cell r="N573" t="str">
            <v>Allard</v>
          </cell>
          <cell r="O573">
            <v>42444</v>
          </cell>
        </row>
        <row r="574">
          <cell r="B574">
            <v>566</v>
          </cell>
          <cell r="D574" t="str">
            <v/>
          </cell>
          <cell r="E574" t="str">
            <v>Koel- en vrieshuizen</v>
          </cell>
          <cell r="F574" t="str">
            <v>Automatisch sluiten van de celdeuren.</v>
          </cell>
          <cell r="G574" t="str">
            <v>Het koudeverlies via een celdeur is te beperken door de toegangsdeur te automatiseren. Een naderings- of trekschakelaar zorgt ervoor dat de deuren automatisch openen en sluiten. De deuren staan dan alleen open als dat nodig is, en sluiten zo snel mogelijk. Aan deze maatregel is een besparing gekoppeld van 10% op de deurverliezen. Deze maatregel is zinvol voor alle celdeuren die regelmatig geopend worden.</v>
          </cell>
          <cell r="H574" t="str">
            <v>PE</v>
          </cell>
          <cell r="I574" t="str">
            <v>Installaties, gebouwen en vervoer</v>
          </cell>
          <cell r="J574" t="str">
            <v>Beperken tochtverliezen</v>
          </cell>
          <cell r="N574" t="str">
            <v>Allard</v>
          </cell>
          <cell r="O574">
            <v>42444</v>
          </cell>
        </row>
        <row r="575">
          <cell r="B575">
            <v>567</v>
          </cell>
          <cell r="D575" t="str">
            <v/>
          </cell>
          <cell r="E575" t="str">
            <v>Koel- en vrieshuizen</v>
          </cell>
          <cell r="F575" t="str">
            <v>Automatische ontluchter op koelinstallatie.</v>
          </cell>
          <cell r="G575" t="str">
            <v>In een koelsysteem kunnen de niet condenseerbare gassen zoals lucht zich ophopen. Deze gassen komen in het systeem door lekkages, reparaties of door ontleding van de olie of koudemiddel. Door lucht in het koelsysteem treedt een verslechtering op van de warmteoverdracht in de condensor. Hierdoor stijgt de condensatietemperatuur en -druk en loopt het rendement van de koelinstallatie terug. Door toepassing van een automatische ontluchter op de condensor wordt de lucht van het koudemiddel gescheiden. Een automatische ontluchter geef een besparing van circa 5% op het compressorvermogen. Deze maatregel is van toepassing op alle koel- en vriesinstallaties en is vooral bij grotere installaties snel terugverdiend.</v>
          </cell>
          <cell r="H575" t="str">
            <v>PE</v>
          </cell>
          <cell r="I575" t="str">
            <v>Procesmaatregelen</v>
          </cell>
          <cell r="J575" t="str">
            <v>Koudeopwekking</v>
          </cell>
          <cell r="N575" t="str">
            <v>Allard</v>
          </cell>
          <cell r="O575">
            <v>42444</v>
          </cell>
        </row>
        <row r="576">
          <cell r="B576">
            <v>568</v>
          </cell>
          <cell r="D576" t="str">
            <v/>
          </cell>
          <cell r="E576" t="str">
            <v>Koel- en vrieshuizen</v>
          </cell>
          <cell r="F576" t="str">
            <v>Dynamische zuigdruk regeling.</v>
          </cell>
          <cell r="G576" t="str">
            <v>Bij installaties met meerdere verdampers wordt de compressorcapaciteit meestal geregeld op basis van de zuigdruk. Elke verdamper wordt geregeld op basis van de ruimte- of procestemperatuur. Bij een dynamische zuigdruk regeling wordt continu gestreefd naar een zo hoog mogelijke verdampingstemperatuur. Verhoging van de verdampingstemperatuur met 1 °C levert een besparing van 1-3% op het compressorvermogen. De potentiële energiebesparing is sterk afhankelijk van de situatie en bedraagt gemiddeld 5% op het compressorvermogen. Deze maatregel is met name zinvol voor systemen met verbruikers op verschillende temperatuurniveaus. Denk hierbij aan een vriestunnel in combinatie met vriescellen of koelcellen op verschillende temperatuurniveaus.</v>
          </cell>
          <cell r="H576" t="str">
            <v>PE</v>
          </cell>
          <cell r="I576" t="str">
            <v>Procesmaatregelen</v>
          </cell>
          <cell r="J576" t="str">
            <v>Procescontrole / automatisering</v>
          </cell>
          <cell r="N576" t="str">
            <v>Allard</v>
          </cell>
          <cell r="O576">
            <v>42444</v>
          </cell>
        </row>
        <row r="577">
          <cell r="B577">
            <v>569</v>
          </cell>
          <cell r="D577" t="str">
            <v/>
          </cell>
          <cell r="E577" t="str">
            <v>Koel- en vrieshuizen</v>
          </cell>
          <cell r="F577" t="str">
            <v>Frequentieregeling op pompen.</v>
          </cell>
          <cell r="G577" t="str">
            <v>Door een koudemiddelpomp te voorzien van toerenregeling, kan de capaciteit van de pomp worden afgestemd op koude vraag. Hierdoor wordt voorkomen dat onnodig pompenergie wordt verbruikt. Het energieverbruik neemt met de 3e macht van het toerental toe. Een verlaging van het toerental met 10% levert al een energiebesparing van circa 27% op. Deze maatregel geeft een besparing van gemiddeld 40% op de pompenergie. Deze maatregel is van toepassing op alle pompsystemen met een variërende koudevraag. Deze maatregel is niet alleen toepasbaar op koudemiddelpompen, maar ook op pompen voor koudedragers en pompen in verdampingscondensors.</v>
          </cell>
          <cell r="H577" t="str">
            <v>PE</v>
          </cell>
          <cell r="I577" t="str">
            <v>Procesmaatregelen</v>
          </cell>
          <cell r="J577" t="str">
            <v>Pompsystemen</v>
          </cell>
          <cell r="N577" t="str">
            <v>Allard</v>
          </cell>
          <cell r="O577">
            <v>42444</v>
          </cell>
        </row>
        <row r="578">
          <cell r="B578">
            <v>570</v>
          </cell>
          <cell r="D578" t="str">
            <v/>
          </cell>
          <cell r="E578" t="str">
            <v>Koel- en vrieshuizen</v>
          </cell>
          <cell r="F578" t="str">
            <v>Hoog rendement motoren op condensors (EC of IE4).</v>
          </cell>
          <cell r="G578" t="str">
            <v>Condensors zijn voorzien van ventilatoren om de luchtstroom door de lamellen van de condensors te forceren. Door te kiezen voor energiezuinige EC-motoren of IE4-motoren op de condensor ventilatoren, kan circa 10% worden bespaard op het elektriciteitsverbruik van de ventilatoren. Deze maatregel is van toepassing op alle luchtgekoelde- en verdampingscondensors.</v>
          </cell>
          <cell r="H578" t="str">
            <v>PE</v>
          </cell>
          <cell r="I578" t="str">
            <v>Procesmaatregelen</v>
          </cell>
          <cell r="J578" t="str">
            <v>Procesventilatoren</v>
          </cell>
          <cell r="N578" t="str">
            <v>Allard</v>
          </cell>
          <cell r="O578">
            <v>42444</v>
          </cell>
        </row>
        <row r="579">
          <cell r="B579">
            <v>571</v>
          </cell>
          <cell r="D579" t="str">
            <v/>
          </cell>
          <cell r="E579" t="str">
            <v>Koel- en vrieshuizen</v>
          </cell>
          <cell r="F579" t="str">
            <v>Hoog rendement motoren op verdampers (EC of IE4).</v>
          </cell>
          <cell r="G579" t="str">
            <v>Verdampers  zijn voorzien van ventilatoren om de luchtstroom door de lamellen van de verdampers te forceren. De ventilatormotoren op de verdampers verbruiken elektriciteit en brengen tevens warmte in de gekoelde ruimte. Door te kiezen voor energiezuinige EC-motoren of IE4-motoren op de verdamper ventilatoren, wordt circa 10% bespaard op het elektriciteitsverbruik van de ventilatoren. Tevens zorgen deze efficiëntere motoren voor minder warmte-inbreng in de gekoelde ruimte, zodat het benodigde koelvermogen afneemt. Deze maatregel is van toepassing op alle verdampers die voorzien zijn van ventilatoren.</v>
          </cell>
          <cell r="H579" t="str">
            <v>PE</v>
          </cell>
          <cell r="I579" t="str">
            <v>Procesmaatregelen</v>
          </cell>
          <cell r="J579" t="str">
            <v>Procesventilatoren</v>
          </cell>
          <cell r="N579" t="str">
            <v>Allard</v>
          </cell>
          <cell r="O579">
            <v>42444</v>
          </cell>
        </row>
        <row r="580">
          <cell r="B580">
            <v>572</v>
          </cell>
          <cell r="D580" t="str">
            <v/>
          </cell>
          <cell r="E580" t="str">
            <v>Koel- en vrieshuizen</v>
          </cell>
          <cell r="F580" t="str">
            <v>IE4 motoren op compressoren.</v>
          </cell>
          <cell r="G580" t="str">
            <v>Naast IE3-motoren (Hoog rendement) zijn er ook motoren verkrijgbaar met efficiency klasse IE4 (Premium rendement). Dit is de hoogste efficiency klasse voor motoren. Deze motoren geven een energiebesparing van circa 3% ten opzichte van IE3 motoren en een besparing van meer dan 5% ten opzichte van conventionele motoren. Deze maatregel is van toepassing op alle compressoren met inefficiënte motoren.</v>
          </cell>
          <cell r="H580" t="str">
            <v>PE</v>
          </cell>
          <cell r="I580" t="str">
            <v>Procesmaatregelen</v>
          </cell>
          <cell r="J580" t="str">
            <v>Compressoren</v>
          </cell>
          <cell r="N580" t="str">
            <v>Allard</v>
          </cell>
          <cell r="O580">
            <v>42444</v>
          </cell>
        </row>
        <row r="581">
          <cell r="B581">
            <v>573</v>
          </cell>
          <cell r="D581" t="str">
            <v/>
          </cell>
          <cell r="E581" t="str">
            <v>Koel- en vrieshuizen</v>
          </cell>
          <cell r="F581" t="str">
            <v>Meer jaren onderhoudsplan (MJOP).</v>
          </cell>
          <cell r="G581" t="str">
            <v>Een meer jaren onderhoudsplan (MJOP) is een langetermijnplan voor het uitvoeren van noodzakelijk onderhoud aan gebouwen, terreinen en installaties. In het MJOP staan de volgende zaken 1) een omschrijving waar het onderhoud naar uit gaat, 2) een planning voor het onderhoud (op welk moment en met welke regelmaat), 3) welke werkzaamheden gedaan moeten worden en eventueel de kosten die eraan verbonden zijn. Een MJOP waarborgt een goede onderhoudsstaat van installaties en gebouwen en bevordert hierdoor de energie efficiëntie. Aan deze maatregel is een energiebesparing van 1% op het totale energieverbruik gekoppeld. Het opstellen van een MJOP is zinvol voor alle koel- en vrieshuizen. Dit plan dient minimaal jaarlijks geactualiseerd te worden.</v>
          </cell>
          <cell r="H581" t="str">
            <v>PE</v>
          </cell>
          <cell r="I581" t="str">
            <v>Energiezorg en gedragsmaatregelen</v>
          </cell>
          <cell r="J581" t="str">
            <v>Overig</v>
          </cell>
          <cell r="N581" t="str">
            <v>Allard</v>
          </cell>
          <cell r="O581">
            <v>42444</v>
          </cell>
        </row>
        <row r="582">
          <cell r="B582">
            <v>574</v>
          </cell>
          <cell r="D582" t="str">
            <v/>
          </cell>
          <cell r="E582" t="str">
            <v>Koel- en vrieshuizen</v>
          </cell>
          <cell r="F582" t="str">
            <v>Mogen-moeten regeling.</v>
          </cell>
          <cell r="G582" t="str">
            <v>Door het op vollast laten draaien van de compressor zal de compressor met elektromotor zijn maximale rendement halen. Bij een "mogen-moeten" regeling wordt er naar gestreefd om compressoren alleen op vollast te laten draaien. Dit wordt bereikt door de aantal compressoren die draaien af te stemmen op de noodzaak tot koelen. De verschillende koudevragers (cellen) worden onderverdeeld in 3 groepen: Geen koelvraag, mogen koelen en moeten koelen. In eerste instantie worden alle koudevragers in de groep "moeten" gekoeld. Door de koudevragers uit de groep "mogen" in of uit te schakelen, kan de koudevraag worden afgestemd op het koude-aanbod. Als alle vragers op temperatuur zijn, wordt de volledige installatie uitgeschakeld. Deze regeling heeft als voordeel dat de installatie optimaal belast wordt. De besparingen zijn sterk afhankelijk van het gebruikspatroon en zijn typisch 5 à 10% van het opgenomen compressorvermogen. Deze maatregel is zinvol voor koel- en vriesinstallaties waarbij geringe temperatuurschommelingen in de koel- en vriescellen acceptabel zijn. Deze maatregel is niet zinvol in combinatie met frequentiegeregelde compressoren.</v>
          </cell>
          <cell r="H582" t="str">
            <v>PE</v>
          </cell>
          <cell r="I582" t="str">
            <v>Procesmaatregelen</v>
          </cell>
          <cell r="J582" t="str">
            <v>Procescontrole / automatisering</v>
          </cell>
          <cell r="N582" t="str">
            <v>Allard</v>
          </cell>
          <cell r="O582">
            <v>42444</v>
          </cell>
        </row>
        <row r="583">
          <cell r="B583">
            <v>575</v>
          </cell>
          <cell r="D583" t="str">
            <v/>
          </cell>
          <cell r="E583" t="str">
            <v>Koel- en vrieshuizen</v>
          </cell>
          <cell r="F583" t="str">
            <v>Ontdooien op heet gas i.p.v. elektrisch.</v>
          </cell>
          <cell r="G583" t="str">
            <v>Bij verdampertemperaturen onder 0 °C zal rijpvorming plaats vinden op lamellen van de verdamper. Dit ijs moet op gezette tijden worden ontdooid. Elektrisch verwarmen is kostbaar, terwijl restwarmte uit de koelinstallatie beschikbaar is. Voor heetgas ontdooiing wordt de restwarmte uit de koelinstallatie benut om de verdampers te ontdooien. Hiervoor dient wel extra leidingwerk te worden aangelegd. Deze maatregel bespaart typisch 3 à 5% op het totale elektriciteitsverbruik van de koelinstallatie. Deze maatregel is alleen van toepassing bij installaties waarbij de verdamperblokken periodiek ontdooid moeten worden. Deze maatregel is vaak alleen zinvol bij nieuwbouw of vervanging van de installatie.</v>
          </cell>
          <cell r="H583" t="str">
            <v>PE</v>
          </cell>
          <cell r="I583" t="str">
            <v>Procesmaatregelen</v>
          </cell>
          <cell r="J583" t="str">
            <v>Koelen / vriezen</v>
          </cell>
          <cell r="N583" t="str">
            <v>Allard</v>
          </cell>
          <cell r="O583">
            <v>42444</v>
          </cell>
        </row>
        <row r="584">
          <cell r="B584">
            <v>576</v>
          </cell>
          <cell r="D584" t="str">
            <v/>
          </cell>
          <cell r="E584" t="str">
            <v>Koel- en vrieshuizen</v>
          </cell>
          <cell r="F584" t="str">
            <v>Ontdooikleppen/sokken op verdampers.</v>
          </cell>
          <cell r="G584" t="str">
            <v>Tijdens het ontdooien worden de verdamperblokken verwarmd om zo het aangegroeide ijs te smelten. Een deel van de warmte zal door de natuurlijke trek door de blokken de cel instromen. Door toepassing van ontdooisokken of -kleppen worden de verdampers afgesloten tijdens het ontdooien. Hierdoor stroomt er minder warmte de cel in waardoor de koellast wordt verlaagd en de ontdooicyclus wordt verkort. Deze maatregel vermindert de koellast typisch met 1 à 2%. Bij elektrische ontdooiing wordt een extra besparing gerealiseerd op de elektrische verwarmingselementen. Deze maatregel is alleen van toepassing op installaties waarbij de verdampers periodiek ontdooid worden.</v>
          </cell>
          <cell r="H584" t="str">
            <v>PE</v>
          </cell>
          <cell r="I584" t="str">
            <v>Procesmaatregelen</v>
          </cell>
          <cell r="J584" t="str">
            <v>Koelen / vriezen</v>
          </cell>
          <cell r="N584" t="str">
            <v>Allard</v>
          </cell>
          <cell r="O584">
            <v>42444</v>
          </cell>
        </row>
        <row r="585">
          <cell r="B585">
            <v>577</v>
          </cell>
          <cell r="D585" t="str">
            <v/>
          </cell>
          <cell r="E585" t="str">
            <v>Koel- en vrieshuizen</v>
          </cell>
          <cell r="F585" t="str">
            <v>Optimale instelgegevens vastleggen en periodiek controleren.</v>
          </cell>
          <cell r="G585" t="str">
            <v>Het vastleggen en controleren van meetgegevens en instelparameters tijdens een periodieke controle is een onderdeel van energiezorg. Gedacht moet worden aan de volgende zaken: celtemperaturen, ontdooitijden en tijdklokken voor bijv. piek- en daltarief. Verder dienen setpoints voor zuig- en persdrukken van de installatie regelmatig te worden gecontroleerd. Door de juiste instelling wordt enerzijds het energieverbruik verminderd. Anderzijds wordt de betrouwbaarheid van de installatie verbeterd. Deze maatregel leidt niet direct tot een besparing, maar voorkomt dat de efficiënte van de installatie in de loop van de tijd afneemt. Deze maatregel is zinvol voor alle koel- en vriesinstallaties.</v>
          </cell>
          <cell r="H585" t="str">
            <v>PE</v>
          </cell>
          <cell r="I585" t="str">
            <v>Energiezorg en gedragsmaatregelen</v>
          </cell>
          <cell r="J585" t="str">
            <v>Overig</v>
          </cell>
          <cell r="N585" t="str">
            <v>Allard</v>
          </cell>
          <cell r="O585">
            <v>42444</v>
          </cell>
        </row>
        <row r="586">
          <cell r="B586">
            <v>578</v>
          </cell>
          <cell r="D586" t="str">
            <v/>
          </cell>
          <cell r="E586" t="str">
            <v>Koel- en vrieshuizen</v>
          </cell>
          <cell r="F586" t="str">
            <v>Ten minste één frequentiegeregelde compressor per installatie.</v>
          </cell>
          <cell r="G586" t="str">
            <v>Als de capaciteit van een compressor vaak omlaag geregeld moet worden kan het zinvol zijn om een frequentieregelaar te installeren. Bij deellast wordt dan het toerental van de compressor verlaagd. Dit is efficiënter dan het gebruik van een capaciteitsschuif (schroefcompressor) of kleppenlichting (zuigercompressor). Bij een installatie met meerdere compressoren is het zinvol om de grootste compressor van een frequentieregelaar te voorzien. Bij een installatie met meerdere druktrappen is het zinvol om in elke druktrap een compressor van frequentieregeling te voorzien. De besparingen zijn sterk afhankelijk van het gebruikspatroon en zijn typisch 10 à 20% van het opgenomen vermogen van de geregelde compressor. Deze maatregel is zinvol voor alle koel- en vriesinstallaties waarbij de compressoren regelmatig op deellast draaien.</v>
          </cell>
          <cell r="H586" t="str">
            <v>PE</v>
          </cell>
          <cell r="I586" t="str">
            <v>Procesmaatregelen</v>
          </cell>
          <cell r="J586" t="str">
            <v>Compressoren</v>
          </cell>
          <cell r="N586" t="str">
            <v>Allard</v>
          </cell>
          <cell r="O586">
            <v>42444</v>
          </cell>
        </row>
        <row r="587">
          <cell r="B587">
            <v>579</v>
          </cell>
          <cell r="D587" t="str">
            <v/>
          </cell>
          <cell r="E587" t="str">
            <v>Koel- en vrieshuizen</v>
          </cell>
          <cell r="F587" t="str">
            <v>Toepassen efficiënte verlichting (LED/T5).</v>
          </cell>
          <cell r="G587" t="str">
            <v>Wanneer gebruik gemaakt wordt van gasontladingslampen of conventionele TL-verlichting, kan het zinvol zijn om deze te vervangen door hoogfrequentie TL-verlichting of ledverlichting in combinatie met speciale armaturen voor gekoelde ruimtes. Keuze van het type verlichting en armatuur is afhankelijk van het gebruik van de ruimte. Door efficiëntere verlichting toe te passen kan het energieverbruik voor verlichting worden verminderd met 20 tot 50%. Bovendien neemt hierdoor de warmte-inbreng in gekoelde ruimtes af, waardoor minder gekoeld hoeft te worden. Deze maatregel is van toepassing op alle verlichting, maar is met name zinvol in gekoelde ruimtes.</v>
          </cell>
          <cell r="H587" t="str">
            <v>PE</v>
          </cell>
          <cell r="I587" t="str">
            <v>Installaties, gebouwen en vervoer</v>
          </cell>
          <cell r="J587" t="str">
            <v>Verlichting</v>
          </cell>
          <cell r="N587" t="str">
            <v>Allard</v>
          </cell>
          <cell r="O587">
            <v>42444</v>
          </cell>
        </row>
        <row r="588">
          <cell r="B588">
            <v>580</v>
          </cell>
          <cell r="D588" t="str">
            <v/>
          </cell>
          <cell r="E588" t="str">
            <v>Koel- en vrieshuizen</v>
          </cell>
          <cell r="F588" t="str">
            <v>Toepassen koelinstallaties met HFK's/HFO’s met GWP&lt;150.</v>
          </cell>
          <cell r="G588" t="str">
            <v>Koelinstallaties met HFK’s dragen bij lekkage bij aan de opwarming van de aarde. De HFK’s met een hoge GWP (Global Warming Potential) worden daarom uitgefaseerd. Vanaf 1 januari 2022 mogen geen nieuwe installaties gebouwd worden die een koudemiddel bevatten met een GWP &gt; 150. Door de toepassing van koudemiddelen met een GWP kleiner dan 150, bijvoorbeeld HFO’s of natuurlijke koudemiddelen, loopt men niet tegen de beperkingen van uitfasering aan. Aan deze maatregel is geen energiebesparing gekoppeld. Deze maatregel is niet van toepassing op bedrijven die installaties met natuurlijke koudemiddelen hebben.</v>
          </cell>
          <cell r="H588" t="str">
            <v>PE</v>
          </cell>
          <cell r="I588" t="str">
            <v>Installaties, gebouwen en vervoer</v>
          </cell>
          <cell r="J588" t="str">
            <v>Koudeopwekking</v>
          </cell>
          <cell r="N588" t="str">
            <v>Allard</v>
          </cell>
          <cell r="O588">
            <v>42444</v>
          </cell>
        </row>
        <row r="589">
          <cell r="B589">
            <v>581</v>
          </cell>
          <cell r="D589" t="str">
            <v/>
          </cell>
          <cell r="E589" t="str">
            <v>Koel- en vrieshuizen</v>
          </cell>
          <cell r="F589" t="str">
            <v>Toepassen van snelloopdeuren.</v>
          </cell>
          <cell r="G589" t="str">
            <v>In plaats van strokengordijnen kunnen snelrol- of vouwdeuren worden gebruikt, die automatisch geopend worden als er een vorkheftruck aankomt. Ten opzichte van strokengordijnen is de besparing groter, echter de investering is ook fors hoger. Aan deze maatregel is een besparing gekoppeld van 15% op de deurverliezen. Deze maatregel met name zinvol voor celdeuren de vaak geopend worden.</v>
          </cell>
          <cell r="H589" t="str">
            <v>PE</v>
          </cell>
          <cell r="I589" t="str">
            <v>Installaties, gebouwen en vervoer</v>
          </cell>
          <cell r="J589" t="str">
            <v>Beperken tochtverliezen</v>
          </cell>
          <cell r="N589" t="str">
            <v>Allard</v>
          </cell>
          <cell r="O589">
            <v>42444</v>
          </cell>
        </row>
        <row r="590">
          <cell r="B590">
            <v>582</v>
          </cell>
          <cell r="D590" t="str">
            <v/>
          </cell>
          <cell r="E590" t="str">
            <v>Koel- en vrieshuizen</v>
          </cell>
          <cell r="F590" t="str">
            <v>Toerenregeling op condensor.</v>
          </cell>
          <cell r="G590" t="str">
            <v>De ventilatoren van condensors veroorzaken meestal tussen de 5% en 10% van het energiegebruik van een koelinstallatie. Door middel van toerenregeling kan de capaciteit van de condensorventilatoren traploos worden geregeld. De condensortemperatuur kan hiermee nauwkeuriger worden geregeld. Door alle ventilatoren gelijk aan te sturen verbetert de aanstroming van de condensor ten opzichte van het in- en uitschakelen van ventilatoren. Hierdoor is minder ventilatorvermogen nodig. Deze maatregel levert een energiebesparing van 10 à 20% op het energieverbruik van de condensorventilatoren ten opzichte van het in- en uitschakelen van ventilatoren. Deze maatregel is zinvol bij luchtgekoelde condensors en verdampingscondensors.</v>
          </cell>
          <cell r="H590" t="str">
            <v>PE</v>
          </cell>
          <cell r="I590" t="str">
            <v>Procesmaatregelen</v>
          </cell>
          <cell r="J590" t="str">
            <v>Procesventilatoren</v>
          </cell>
          <cell r="N590" t="str">
            <v>Allard</v>
          </cell>
          <cell r="O590">
            <v>42444</v>
          </cell>
        </row>
        <row r="591">
          <cell r="B591">
            <v>583</v>
          </cell>
          <cell r="D591" t="str">
            <v/>
          </cell>
          <cell r="E591" t="str">
            <v>Koel- en vrieshuizen</v>
          </cell>
          <cell r="F591" t="str">
            <v>Vergroten condensorcapaciteit.</v>
          </cell>
          <cell r="G591" t="str">
            <v>Het vergroten van de condensorcapaciteit leidt tot een lagere condensatietemperatuur. Het drukverschil tussen condensor en verdamper in een koelsysteem is een belangrijke factor op het energieverbruik en koelcapaciteit van het systeem. Door het verlagen van de condensatietemperatuur (en daarmee de condensordruk) neemt de COP van het systeem toe. 1 °C verlaging van de condensatietemperatuur geeft circa 2-3% besparing op het opgenomen compressorvermogen. Daarnaast neemt de koelcapaciteit toe. Als richtlijn voor een efficiënte installatie geldt een condensor die ontworpen is op een verschil tussen de buitenlucht en de condensatie temperatuur van 10 °C. Ten opzichte van een condensor die ontworpen is op 15 °C temperatuurverschil geeft deze maatregel een besparing van circa 10% op het compressorvermogen. Deze maatregel is van toepassing op alle koel- en vriesinstallaties.</v>
          </cell>
          <cell r="H591" t="str">
            <v>PE</v>
          </cell>
          <cell r="I591" t="str">
            <v>Installaties, gebouwen en vervoer</v>
          </cell>
          <cell r="J591" t="str">
            <v>Koudeopwekking</v>
          </cell>
          <cell r="N591" t="str">
            <v>Allard</v>
          </cell>
          <cell r="O591">
            <v>42444</v>
          </cell>
        </row>
        <row r="592">
          <cell r="B592">
            <v>584</v>
          </cell>
          <cell r="D592" t="str">
            <v/>
          </cell>
          <cell r="E592" t="str">
            <v>Koel- en vrieshuizen</v>
          </cell>
          <cell r="F592" t="str">
            <v>Vergroten verdampercapaciteit.</v>
          </cell>
          <cell r="G592" t="str">
            <v>Het vergroten van de verdampercapaciteit leidt tot een hogere verdampingstemperatuur (of minder draaiuren van de verdamper). Het drukverschil tussen condensor en verdamper in een koelsysteem is een belangrijke factor op het energieverbruik en koelcapaciteit van het systeem. Door het verhogen van de verdampingstemperatuur (en daarmee de verdamperdruk) neemt de COP van het systeem toe. Elke graad verhoging levert een energiebesparing van 1-3% op. Er moet wel voor gewaakt worden dat het temperatuurverschil tussen de verdamper en ruimte temperatuur niet te klein wordt. Bij een te klein verschil, neemt de capaciteit van de verdamper af en zal het aantal draaiuren van de verdamper aanzienlijk stijgen. Als richtlijn voor een efficiënte installatie geldt een verdamper die ontworpen is op een verschil tussen de cel- en verdampingstemperatuur van 7 °C. Ten opzichte van een verdamper die ontworpen is op 10 °C temperatuurverschil geeft deze maatregel een besparing van circa 5% op het compressorvermogen. Deze maatregel is van toepassing op alle koel- en vriesinstallaties.</v>
          </cell>
          <cell r="H592" t="str">
            <v>PE</v>
          </cell>
          <cell r="I592" t="str">
            <v>Procesmaatregelen</v>
          </cell>
          <cell r="J592" t="str">
            <v>Koudeopwekking</v>
          </cell>
          <cell r="N592" t="str">
            <v>Allard</v>
          </cell>
          <cell r="O592">
            <v>42444</v>
          </cell>
        </row>
        <row r="593">
          <cell r="B593">
            <v>585</v>
          </cell>
          <cell r="D593" t="str">
            <v/>
          </cell>
          <cell r="E593" t="str">
            <v>Koel- en vrieshuizen</v>
          </cell>
          <cell r="F593" t="str">
            <v>Volwaardig energiezorgsysteem conform basischeck energiezorg.</v>
          </cell>
          <cell r="G593" t="str">
            <v>In de 'Basische Energiezorg' zijn de zogenaamde 2j en 3j vragen opgenomen, die door MJA-deelnemers positief beantwoord moeten zijn. Daarnaast bevat de Basische Energiezorg nog een aantal facultatieve elementen. Indien deze vragen ook positief beantwoord kunnen worden, beschikt het bedrijf over een volwaardig energiezorgsysteem volgens de Basische Energiezorg. Aan deze maatregel is geen energiebesparing gekoppeld. Deze maatregel is van toepassing op alle MJA-deelnemende bedrijven.</v>
          </cell>
          <cell r="H593" t="str">
            <v>PE</v>
          </cell>
          <cell r="I593" t="str">
            <v>Energiezorg en gedragsmaatregelen</v>
          </cell>
          <cell r="J593" t="str">
            <v>Toepassing energiebeheerssysteem (bijv. ISO 50.001)</v>
          </cell>
          <cell r="N593" t="str">
            <v>Allard</v>
          </cell>
          <cell r="O593">
            <v>42444</v>
          </cell>
        </row>
        <row r="594">
          <cell r="B594">
            <v>586</v>
          </cell>
          <cell r="D594" t="str">
            <v/>
          </cell>
          <cell r="E594" t="str">
            <v>Koel- en vrieshuizen</v>
          </cell>
          <cell r="F594" t="str">
            <v>Warmteterugwinning op koelinstallatie.</v>
          </cell>
          <cell r="G594" t="str">
            <v>Bij een koelinstallatie zijn er verschillende manieren om warmte terug te winnen. Hierbij kan bijvoorbeeld gedacht worden aan het benutten van compressor- en condensorwarmte voor tapwater, ruimteverwarming en schoonmaakwater. Hierdoor kan het gasverbruik met 50 tot 100% worden verminderd. Deze maatregel is zinvol voor alle koel- en vrieshuizen die fossiele brandstoffen gebruiken voor verwarmingsdoeleinden.</v>
          </cell>
          <cell r="H594" t="str">
            <v>PE</v>
          </cell>
          <cell r="I594" t="str">
            <v>Procesmaatregelen</v>
          </cell>
          <cell r="J594" t="str">
            <v>Koelen / vriezen</v>
          </cell>
          <cell r="N594" t="str">
            <v>Allard</v>
          </cell>
          <cell r="O594">
            <v>42444</v>
          </cell>
        </row>
        <row r="595">
          <cell r="B595">
            <v>587</v>
          </cell>
          <cell r="D595" t="str">
            <v/>
          </cell>
          <cell r="E595" t="str">
            <v>Koel- en vrieshuizen</v>
          </cell>
          <cell r="F595" t="str">
            <v>Weersafhankelijke condensordruk regeling.</v>
          </cell>
          <cell r="G595" t="str">
            <v>In tegenstelling tot een conventionele regeling wordt bij een geïntegreerde regeling de condensatietemperatuur voortdurend geregeld afhankelijk van de systeembelasting en het buitenklimaat. Hierdoor functioneert de installatie bij een energetisch optimale condensatietemperatuur. Bij een conventionele regeling wordt op een vaste condensatietemperatuur geregeld. Deze temperatuur is vaak gebaseerd op de zomer situatie. Hierdoor wordt bij lagere buitentemperaturen onnodig veel energie verbruikt. Elke graad temperatuurverlaging levert een energiebesparing op van ca. 2%. Deze maatregel geeft een energiebesparing van 5 à 10% op het compressorvermogen. Bij DX systemen moet gecontroleerd worden of de expansieventielen nog goed functioneren bij een drukverlaging. Deze maatregel is zinvol voor alle koel- en vriesinstallaties met luchtgekoelde- of verdampingscondensors.</v>
          </cell>
          <cell r="H595" t="str">
            <v>PE</v>
          </cell>
          <cell r="I595" t="str">
            <v>Procesmaatregelen</v>
          </cell>
          <cell r="J595" t="str">
            <v>Procescontrole / automatisering</v>
          </cell>
          <cell r="N595" t="str">
            <v>Allard</v>
          </cell>
          <cell r="O595">
            <v>42444</v>
          </cell>
        </row>
        <row r="596">
          <cell r="B596">
            <v>588</v>
          </cell>
          <cell r="D596" t="str">
            <v/>
          </cell>
          <cell r="E596" t="str">
            <v>Koel- en vrieshuizen</v>
          </cell>
          <cell r="F596" t="str">
            <v>Modal shift naar binnenvaart, spoor of short sea.</v>
          </cell>
          <cell r="G596" t="str">
            <v>Door het vervangen van (een deel van) het vervoer over de weg door andere vormen van vervoer, bijvoorbeeld per spoor of per schip, is het mogelijk om de CO2-uitstoot en de kosten van vervoer te verminderen. De potentiële besparing van deze maatregel is sterk afhankelijk van de geografische ligging van het bedrijf en de manier waarop het huidige transport plaats vindt.</v>
          </cell>
          <cell r="H596" t="str">
            <v>KE</v>
          </cell>
          <cell r="I596" t="str">
            <v>Optimalisatie distributie en mobiliteit</v>
          </cell>
          <cell r="J596" t="str">
            <v>Verschuiving van transportmodaliteit</v>
          </cell>
          <cell r="N596" t="str">
            <v>Allard</v>
          </cell>
          <cell r="O596">
            <v>42444</v>
          </cell>
        </row>
        <row r="597">
          <cell r="B597">
            <v>589</v>
          </cell>
          <cell r="D597" t="str">
            <v/>
          </cell>
          <cell r="E597" t="str">
            <v>Koel- en vrieshuizen</v>
          </cell>
          <cell r="F597" t="str">
            <v>Inkoop duurzame energie.</v>
          </cell>
          <cell r="G597" t="str">
            <v>Het inkopen van energie die is opgewekt door middel van duurzame energiebronnen zoals wind, zon, biomassa, etc. Het inkopen van duurzame energie geeft geen besparing op het energieverbruik maar wel een reductie van de CO2-emissie. Deze maatregel is toepasbaar voor alle bedrijven die energie inkopen.</v>
          </cell>
          <cell r="H597" t="str">
            <v>DE</v>
          </cell>
          <cell r="I597" t="str">
            <v>Inkoop duurzame energie</v>
          </cell>
          <cell r="J597" t="str">
            <v>Inkoop duurzame elektriciteit</v>
          </cell>
          <cell r="N597" t="str">
            <v>Allard</v>
          </cell>
          <cell r="O597">
            <v>42444</v>
          </cell>
        </row>
        <row r="598">
          <cell r="B598">
            <v>590</v>
          </cell>
          <cell r="D598" t="str">
            <v/>
          </cell>
          <cell r="E598" t="str">
            <v>Koel- en vrieshuizen</v>
          </cell>
          <cell r="F598" t="str">
            <v>Een centraal besturingssysteem van de koelinstallatie.</v>
          </cell>
          <cell r="G598" t="str">
            <v>In veel koelinstallaties worden de verschillende onderdelen zoals compressoren, condensors en verdampers afzonderlijk geregeld. Door een koelinstallatie te voorzien van een goed overkoepelend centraal besturingssysteem, kunnen de regelingen geoptimaliseerd worden. Denk hierbij aan tijdsafhankelijke inschakeling van koelinstallatie, compressoren zoveel mogelijk op vollast laten draaien, dynamische druk- en temperatuurregelingen, etc. Een centraal besturingssysteem kan leiden tot een besparing van 5 à 10% op het energieverbruik van de installatie. Deze maatregel is van toepassing op alle koel- en vriesinstallaties en is met name zinvol voor grotere centrale systemen.</v>
          </cell>
          <cell r="H598" t="str">
            <v>PE</v>
          </cell>
          <cell r="I598" t="str">
            <v>Procesmaatregelen</v>
          </cell>
          <cell r="J598" t="str">
            <v>Procescontrole / automatisering</v>
          </cell>
          <cell r="N598" t="str">
            <v>Allard</v>
          </cell>
          <cell r="O598">
            <v>42444</v>
          </cell>
        </row>
        <row r="599">
          <cell r="B599">
            <v>591</v>
          </cell>
          <cell r="D599" t="str">
            <v/>
          </cell>
          <cell r="E599" t="str">
            <v>Koel- en vrieshuizen</v>
          </cell>
          <cell r="F599" t="str">
            <v>Energiezorgsysteem conform ISO 50001 / ISO 14001.</v>
          </cell>
          <cell r="G599" t="str">
            <v>Energiezorg is het gestructureerd uitvoeren van economisch verantwoorde maatregelen op het gebied van organisatie, techniek en gedrag. Het doel is het gebruik van energie, water en overige grondstoffen tot een minimum te beperken. Er is een norm opgesteld voor het structureel invoeren van energiezorg, de ISO 50001 - Energiemanagementsysteem. Energiezorg maakt ook onderdeel uit van de ISO 14001 - Milieuzorgsysteem. Door het invoeren van een gecertificeerd energiezorgsysteem is de kwaliteit van energiezorg binnen de organisatie geborgd. Aan deze maatregel is geen energiebesparing gekoppeld. Deze maatregel is van toepassing op alle bedrijven.</v>
          </cell>
          <cell r="H599" t="str">
            <v>PE</v>
          </cell>
          <cell r="I599" t="str">
            <v>Energiezorg en gedragsmaatregelen</v>
          </cell>
          <cell r="J599" t="str">
            <v>Toepassing energiebeheerssysteem (bijv. ISO 50.001)</v>
          </cell>
          <cell r="N599" t="str">
            <v>Allard</v>
          </cell>
          <cell r="O599">
            <v>42444</v>
          </cell>
        </row>
        <row r="600">
          <cell r="B600">
            <v>592</v>
          </cell>
          <cell r="D600" t="str">
            <v/>
          </cell>
          <cell r="E600" t="str">
            <v>Koel- en vrieshuizen</v>
          </cell>
          <cell r="F600" t="str">
            <v>Toepassen aparte druktrappen/installaties voor koelen, vriezen en invriezen.</v>
          </cell>
          <cell r="G600" t="str">
            <v>Als koelen en vriezen tegelijkertijd plaats vindt, levert een aparte koelinstallatie of aparte druktrappen voor koelen, vriezen en invriezen een grote energiebesparing op ten opzichte van één koelinstallatie zonder aparte druktrappen voor koelen en vriezen. Het temperatuurverschil tussen condensor en verdamper is lager voor koelen dan voor vriezen, waardoor de COP voor koelen hoger is dan voor vriezen. Door deze activiteiten te splitsen middels aparte druktrappen of aparte koelinstallaties, kan efficiënter koude worden opgewekt. Deze maatregel levert een besparing op van 30 à 40% op het energieverbruik voor koelen. De werkelijke besparing hangt af van de verhouding tussen koelen en vriezen. Deze maatregel is van toepassing voor bedrijven die zowel koelen als vriezen.</v>
          </cell>
          <cell r="H600" t="str">
            <v>PE</v>
          </cell>
          <cell r="I600" t="str">
            <v>Installaties, gebouwen en vervoer</v>
          </cell>
          <cell r="J600" t="str">
            <v>Koudeopwekking</v>
          </cell>
          <cell r="N600" t="str">
            <v>Allard</v>
          </cell>
          <cell r="O600">
            <v>42444</v>
          </cell>
        </row>
        <row r="601">
          <cell r="B601">
            <v>593</v>
          </cell>
          <cell r="D601" t="str">
            <v/>
          </cell>
          <cell r="E601" t="str">
            <v>Koel- en vrieshuizen</v>
          </cell>
          <cell r="F601" t="str">
            <v>Toepassen koelinstallaties met natuurlijke koudemiddelen.</v>
          </cell>
          <cell r="G601" t="str">
            <v>Natuurlijke koudemiddelen zoals ammoniak zijn energie efficiënt en hebben een zeer lage GWP (&lt;10) Bij nieuwbouw/renovatie wordt geadviseerd om voor een centrale koelinstallatie met een natuurlijke koudemiddel te kiezen. Aan deze maatregel is geen energiebesparing gekoppeld. Deze maatregel is van toepassing op alle bedrijven met koel- en vriesinstallaties.</v>
          </cell>
          <cell r="H601" t="str">
            <v>PE</v>
          </cell>
          <cell r="I601" t="str">
            <v>Installaties, gebouwen en vervoer</v>
          </cell>
          <cell r="J601" t="str">
            <v>Koudeopwekking</v>
          </cell>
          <cell r="N601" t="str">
            <v>Allard</v>
          </cell>
          <cell r="O601">
            <v>42444</v>
          </cell>
        </row>
        <row r="602">
          <cell r="B602">
            <v>594</v>
          </cell>
          <cell r="D602" t="str">
            <v/>
          </cell>
          <cell r="E602" t="str">
            <v>Koel- en vrieshuizen</v>
          </cell>
          <cell r="F602" t="str">
            <v>Opwekken duurzame energie.</v>
          </cell>
          <cell r="G602" t="str">
            <v>Het opwekken van energie met behulp van duurzame energiebronnen, zoals wind, zon, biomassa etc. Het opwekken van duurzame energie geeft geen besparing op het energieverbruik, maar wel op de energie-inkoop. Tevens zorgt de opwekking van duurzame energie voor een reductie van de CO2-emissie. Deze maatregel is toepasbaar voor alle bedrijven die de mogelijkheid hebben om zelf duurzame energie op te wekken.</v>
          </cell>
          <cell r="H602" t="str">
            <v>DE</v>
          </cell>
          <cell r="I602" t="str">
            <v>Zonnestroom</v>
          </cell>
          <cell r="J602" t="str">
            <v>Zonnepanelen (opbouw)</v>
          </cell>
          <cell r="N602" t="str">
            <v>Allard</v>
          </cell>
          <cell r="O602">
            <v>42444</v>
          </cell>
        </row>
        <row r="603">
          <cell r="B603">
            <v>595</v>
          </cell>
          <cell r="D603" t="str">
            <v/>
          </cell>
          <cell r="E603" t="str">
            <v>Koel- en vrieshuizen</v>
          </cell>
          <cell r="F603" t="str">
            <v>Participeren in duurzame opwekkingsbronnen.</v>
          </cell>
          <cell r="G603" t="str">
            <v>Participatie in een duurzame opwekkingsbron kan bijvoorbeeld door een aandeel te nemen in een windmolenpark of een zonnestroom project. Deze maatregel levert geen energiebesparing op, maar de groencertificaten die hiermee worden verkregen zorgen voor een reductie van de CO2-emissie. Deze maatregel is toepasbaar voor alle bedrijven.</v>
          </cell>
          <cell r="H603" t="str">
            <v>DE</v>
          </cell>
          <cell r="I603" t="str">
            <v>Windenergie</v>
          </cell>
          <cell r="J603" t="str">
            <v>Windenergie</v>
          </cell>
          <cell r="N603" t="str">
            <v>Allard</v>
          </cell>
          <cell r="O603">
            <v>42444</v>
          </cell>
        </row>
        <row r="604">
          <cell r="B604">
            <v>596</v>
          </cell>
          <cell r="D604" t="str">
            <v/>
          </cell>
          <cell r="E604" t="str">
            <v>Koffiebranderijen</v>
          </cell>
          <cell r="F604" t="str">
            <v>Restwarmte benutten voor de indirecte voorverwarming van groene koffiebonen.</v>
          </cell>
          <cell r="G604" t="str">
            <v>Indirecte en directe methode. De directe methode geeft de meeste besparing, maar ook kans op vervuiling (kwaliteitsprobleem). De indirecte methode geeft +- 15% besparing op het gasverbruik. Zie studierapport op de RVO website "Energie besparen in koffiebranderijen", nov. 2015, publicatienummer RVO-225-1501/BR-DUZA.</v>
          </cell>
          <cell r="H604" t="str">
            <v>PE</v>
          </cell>
          <cell r="I604" t="str">
            <v>Procesmaatregelen</v>
          </cell>
          <cell r="J604" t="str">
            <v>Warmtewisselaars</v>
          </cell>
          <cell r="N604" t="str">
            <v>Allard</v>
          </cell>
          <cell r="O604">
            <v>42444</v>
          </cell>
        </row>
        <row r="605">
          <cell r="B605">
            <v>597</v>
          </cell>
          <cell r="D605" t="str">
            <v/>
          </cell>
          <cell r="E605" t="str">
            <v>Koffiebranderijen</v>
          </cell>
          <cell r="F605" t="str">
            <v>Gebruik aero-schoep buizen voor verplaatsen gemalen koffie.</v>
          </cell>
          <cell r="G605"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05" t="str">
            <v>PE</v>
          </cell>
          <cell r="I605" t="str">
            <v>Procesmaatregelen</v>
          </cell>
          <cell r="J605" t="str">
            <v>Pompsystemen</v>
          </cell>
          <cell r="N605" t="str">
            <v>Allard</v>
          </cell>
          <cell r="O605">
            <v>42444</v>
          </cell>
        </row>
        <row r="606">
          <cell r="B606">
            <v>598</v>
          </cell>
          <cell r="D606" t="str">
            <v/>
          </cell>
          <cell r="E606" t="str">
            <v>Koffiebranderijen</v>
          </cell>
          <cell r="F606" t="str">
            <v>Hergebruik warm water bij wasserij.</v>
          </cell>
          <cell r="G606" t="str">
            <v>EIA code 320000/420000/220814. Deze maatregel wordt nader omschreven in de EIA-regeling en moet voldoen aan de vereiste bestemming en bestaan uit de verplichte bestanddelen.</v>
          </cell>
          <cell r="H606" t="str">
            <v>PE</v>
          </cell>
          <cell r="I606" t="str">
            <v>Procesmaatregelen</v>
          </cell>
          <cell r="J606" t="str">
            <v>Warmtewisselaars</v>
          </cell>
          <cell r="N606" t="str">
            <v>Allard</v>
          </cell>
          <cell r="O606">
            <v>42444</v>
          </cell>
        </row>
        <row r="607">
          <cell r="B607">
            <v>599</v>
          </cell>
          <cell r="D607" t="str">
            <v/>
          </cell>
          <cell r="E607" t="str">
            <v>Koffiebranderijen</v>
          </cell>
          <cell r="F607" t="str">
            <v>Isoleer trommel brander.</v>
          </cell>
          <cell r="G607"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07" t="str">
            <v>PE</v>
          </cell>
          <cell r="I607" t="str">
            <v>Procesmaatregelen</v>
          </cell>
          <cell r="J607" t="str">
            <v>Isolatie van leidingen, kanalen, apparatuur en appendages</v>
          </cell>
          <cell r="N607" t="str">
            <v>Allard</v>
          </cell>
          <cell r="O607">
            <v>42444</v>
          </cell>
        </row>
        <row r="608">
          <cell r="B608">
            <v>600</v>
          </cell>
          <cell r="D608" t="str">
            <v/>
          </cell>
          <cell r="E608" t="str">
            <v>Koffiebranderijen</v>
          </cell>
          <cell r="F608" t="str">
            <v>Optimalisatie instellingen/modernisering besturing brander.</v>
          </cell>
          <cell r="G608"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08" t="str">
            <v>PE</v>
          </cell>
          <cell r="I608" t="str">
            <v>Procesmaatregelen</v>
          </cell>
          <cell r="J608" t="str">
            <v>Procescontrole / automatisering</v>
          </cell>
          <cell r="N608" t="str">
            <v>Allard</v>
          </cell>
          <cell r="O608">
            <v>42444</v>
          </cell>
        </row>
        <row r="609">
          <cell r="B609">
            <v>601</v>
          </cell>
          <cell r="D609" t="str">
            <v/>
          </cell>
          <cell r="E609" t="str">
            <v>Koffiebranderijen</v>
          </cell>
          <cell r="F609" t="str">
            <v>Optimaliseer koelerbed en ventilator.</v>
          </cell>
          <cell r="G609"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09" t="str">
            <v>PE</v>
          </cell>
          <cell r="I609" t="str">
            <v>Procesmaatregelen</v>
          </cell>
          <cell r="J609" t="str">
            <v>Procesventilatoren</v>
          </cell>
          <cell r="N609" t="str">
            <v>Allard</v>
          </cell>
          <cell r="O609">
            <v>42444</v>
          </cell>
        </row>
        <row r="610">
          <cell r="B610">
            <v>602</v>
          </cell>
          <cell r="D610" t="str">
            <v/>
          </cell>
          <cell r="E610" t="str">
            <v>Koffiebranderijen</v>
          </cell>
          <cell r="F610" t="str">
            <v>Pas centraal vacuüm toe bij de verpakkingslijn.</v>
          </cell>
          <cell r="G610"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0" t="str">
            <v>PE</v>
          </cell>
          <cell r="I610" t="str">
            <v>Procesmaatregelen</v>
          </cell>
          <cell r="J610" t="str">
            <v>Vacuümsystemen</v>
          </cell>
          <cell r="N610" t="str">
            <v>Allard</v>
          </cell>
          <cell r="O610">
            <v>42444</v>
          </cell>
        </row>
        <row r="611">
          <cell r="B611">
            <v>603</v>
          </cell>
          <cell r="D611" t="str">
            <v/>
          </cell>
          <cell r="E611" t="str">
            <v>Koffiebranderijen</v>
          </cell>
          <cell r="F611" t="str">
            <v>Pas energiezuinige brander toe.</v>
          </cell>
          <cell r="G611"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1" t="str">
            <v>PE</v>
          </cell>
          <cell r="I611" t="str">
            <v>Procesmaatregelen</v>
          </cell>
          <cell r="J611" t="str">
            <v>Verbrandingsprocessen</v>
          </cell>
          <cell r="N611" t="str">
            <v>Allard</v>
          </cell>
          <cell r="O611">
            <v>42444</v>
          </cell>
        </row>
        <row r="612">
          <cell r="B612">
            <v>604</v>
          </cell>
          <cell r="D612" t="str">
            <v/>
          </cell>
          <cell r="E612" t="str">
            <v>Koffiebranderijen</v>
          </cell>
          <cell r="F612" t="str">
            <v>Pas vriesdrogen toe voor het drogen van koffie extract.</v>
          </cell>
          <cell r="G612"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2" t="str">
            <v>PE</v>
          </cell>
          <cell r="I612" t="str">
            <v>Procesmaatregelen</v>
          </cell>
          <cell r="J612" t="str">
            <v>Droogprocessen</v>
          </cell>
          <cell r="N612" t="str">
            <v>Allard</v>
          </cell>
          <cell r="O612">
            <v>42444</v>
          </cell>
        </row>
        <row r="613">
          <cell r="B613">
            <v>605</v>
          </cell>
          <cell r="D613" t="str">
            <v/>
          </cell>
          <cell r="E613" t="str">
            <v>Koffiebranderijen</v>
          </cell>
          <cell r="F613" t="str">
            <v>Pas vrije koeling toe via een koeltoren.</v>
          </cell>
          <cell r="G613" t="str">
            <v>EIA code 210206. Deze maatregel wordt nader omschreven in de EIA-regeling en moet voldoen aan de vereiste bestemming en bestaan uit de verplichte bestanddelen.</v>
          </cell>
          <cell r="H613" t="str">
            <v>PE</v>
          </cell>
          <cell r="I613" t="str">
            <v>Procesmaatregelen</v>
          </cell>
          <cell r="J613" t="str">
            <v>Koelen / vriezen</v>
          </cell>
          <cell r="N613" t="str">
            <v>Allard</v>
          </cell>
          <cell r="O613">
            <v>42444</v>
          </cell>
        </row>
        <row r="614">
          <cell r="B614">
            <v>606</v>
          </cell>
          <cell r="D614" t="str">
            <v/>
          </cell>
          <cell r="E614" t="str">
            <v>Koffiebranderijen</v>
          </cell>
          <cell r="F614" t="str">
            <v>Recirculeer afgezogen lucht.</v>
          </cell>
          <cell r="G614" t="str">
            <v>EIA code 320000/420000/220814.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4" t="str">
            <v>PE</v>
          </cell>
          <cell r="I614" t="str">
            <v>Procesmaatregelen</v>
          </cell>
          <cell r="J614" t="str">
            <v>Warmtewisselaars</v>
          </cell>
          <cell r="N614" t="str">
            <v>Allard</v>
          </cell>
          <cell r="O614">
            <v>42444</v>
          </cell>
        </row>
        <row r="615">
          <cell r="B615">
            <v>607</v>
          </cell>
          <cell r="D615" t="str">
            <v/>
          </cell>
          <cell r="E615" t="str">
            <v>Koffiebranderijen</v>
          </cell>
          <cell r="F615" t="str">
            <v>Reduceer het stikstofgebruik bij verpakkingen.</v>
          </cell>
          <cell r="G615" t="str">
            <v>In koffieverpakkingen wordt soms stikstof gebruikt om zuurstof in de verpakking te verdringen. Op die manier blijft het aroma van de koffie goed bewaard. Mogelijke alternatieven voor het gebruik van stikstof zijn het vacuüm verpakken van de koffie of het maken van verpakkingen met een ventiel. Verpakkingen met een ventiel zorgen ervoor dat zuurstof niet in de verpakking kan komen, maar andere gassen (die door de koffie worden geproduceerd) wel kunnen ontsnappen. Hierdoor kan koffie direct na het branden en malen worden verpakt. De energie die nodig is voor de productie van stikstof wordt bespaard. Dit is een PE maatregel als de stikstof zelf geproduceerd wordt, bij inkoop van stikstof wordt dit een KE maatregel.</v>
          </cell>
          <cell r="H615" t="str">
            <v>PE</v>
          </cell>
          <cell r="I615" t="str">
            <v>Procesmaatregelen</v>
          </cell>
          <cell r="J615" t="str">
            <v>Overig</v>
          </cell>
          <cell r="N615" t="str">
            <v>Allard</v>
          </cell>
          <cell r="O615">
            <v>42444</v>
          </cell>
        </row>
        <row r="616">
          <cell r="B616">
            <v>608</v>
          </cell>
          <cell r="D616" t="str">
            <v/>
          </cell>
          <cell r="E616" t="str">
            <v>Koffiebranderijen</v>
          </cell>
          <cell r="F616" t="str">
            <v>Softstarter op branderventilator.</v>
          </cell>
          <cell r="G616"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6" t="str">
            <v>PE</v>
          </cell>
          <cell r="I616" t="str">
            <v>Procesmaatregelen</v>
          </cell>
          <cell r="J616" t="str">
            <v>Procesventilatoren</v>
          </cell>
          <cell r="N616" t="str">
            <v>Allard</v>
          </cell>
          <cell r="O616">
            <v>42444</v>
          </cell>
        </row>
        <row r="617">
          <cell r="B617">
            <v>609</v>
          </cell>
          <cell r="D617" t="str">
            <v/>
          </cell>
          <cell r="E617" t="str">
            <v>Koffiebranderijen</v>
          </cell>
          <cell r="F617" t="str">
            <v>Verminderen of elimineren stand-by/nullast uren van de branders.</v>
          </cell>
          <cell r="G617" t="str">
            <v>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7" t="str">
            <v>PE</v>
          </cell>
          <cell r="I617" t="str">
            <v>Procesmaatregelen</v>
          </cell>
          <cell r="J617" t="str">
            <v>Procescontrole / automatisering</v>
          </cell>
          <cell r="N617" t="str">
            <v>Allard</v>
          </cell>
          <cell r="O617">
            <v>42444</v>
          </cell>
        </row>
        <row r="618">
          <cell r="B618">
            <v>610</v>
          </cell>
          <cell r="D618" t="str">
            <v/>
          </cell>
          <cell r="E618" t="str">
            <v>Koffiebranderijen</v>
          </cell>
          <cell r="F618" t="str">
            <v>Verwarm branderlucht voor.</v>
          </cell>
          <cell r="G618" t="str">
            <v>EIA code 320000/420000/220814.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8" t="str">
            <v>PE</v>
          </cell>
          <cell r="I618" t="str">
            <v>Procesmaatregelen</v>
          </cell>
          <cell r="J618" t="str">
            <v>Warmtewisselaars</v>
          </cell>
          <cell r="N618" t="str">
            <v>Allard</v>
          </cell>
          <cell r="O618">
            <v>42444</v>
          </cell>
        </row>
        <row r="619">
          <cell r="B619">
            <v>611</v>
          </cell>
          <cell r="D619" t="str">
            <v/>
          </cell>
          <cell r="E619" t="str">
            <v>Koffiebranderijen</v>
          </cell>
          <cell r="F619" t="str">
            <v>Wijzigen recirculatielucht naverbrander.</v>
          </cell>
          <cell r="G619" t="str">
            <v>EIA code 320000/420000/220814.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19" t="str">
            <v>PE</v>
          </cell>
          <cell r="I619" t="str">
            <v>Procesmaatregelen</v>
          </cell>
          <cell r="J619" t="str">
            <v>Warmtewisselaars</v>
          </cell>
          <cell r="N619" t="str">
            <v>Allard</v>
          </cell>
          <cell r="O619">
            <v>42444</v>
          </cell>
        </row>
        <row r="620">
          <cell r="B620">
            <v>612</v>
          </cell>
          <cell r="D620" t="str">
            <v/>
          </cell>
          <cell r="E620" t="str">
            <v>Koffiebranderijen</v>
          </cell>
          <cell r="F620" t="str">
            <v>Andere verpakkingen: materialen en ontwerp.</v>
          </cell>
          <cell r="G620" t="str">
            <v>Toepassen van andere verpakkingsmaterialen kan het energieverbruik van de productie en verwerking van verpakking materiaal verminderen. Tevens zal gelet moeten worden op het minimaliseren van het gewicht van de verpakking wat energiebesparing opleveren in de gehele keten.</v>
          </cell>
          <cell r="H620" t="str">
            <v>KE</v>
          </cell>
          <cell r="I620" t="str">
            <v>Materiaalbesparing en -verbetering</v>
          </cell>
          <cell r="J620" t="str">
            <v>Materiaalbesparing</v>
          </cell>
          <cell r="N620" t="str">
            <v>Allard</v>
          </cell>
          <cell r="O620">
            <v>42444</v>
          </cell>
        </row>
        <row r="621">
          <cell r="B621">
            <v>613</v>
          </cell>
          <cell r="D621" t="str">
            <v/>
          </cell>
          <cell r="E621" t="str">
            <v>Koffiebranderijen</v>
          </cell>
          <cell r="F621" t="str">
            <v>Beïnvloeden consumentengedrag, stimuleren inzamelen van b.v. koffiecups of koffiedik.</v>
          </cell>
          <cell r="G621" t="str">
            <v>Beïnvloeden consumentengedrag, stimuleren inzamelen van b.v. koffiecups of koffiedik.</v>
          </cell>
          <cell r="H621" t="str">
            <v>KE</v>
          </cell>
          <cell r="I621" t="str">
            <v>Vermindering energieverbruik tijdens productgebruik</v>
          </cell>
          <cell r="J621" t="str">
            <v>Besparing van warmte of koude</v>
          </cell>
          <cell r="N621" t="str">
            <v>Allard</v>
          </cell>
          <cell r="O621">
            <v>42444</v>
          </cell>
        </row>
        <row r="622">
          <cell r="B622">
            <v>614</v>
          </cell>
          <cell r="D622" t="str">
            <v/>
          </cell>
          <cell r="E622" t="str">
            <v>Koffiebranderijen</v>
          </cell>
          <cell r="F622" t="str">
            <v>Dunnere folie voor verpakkingen van koffie.</v>
          </cell>
          <cell r="G622" t="str">
            <v>VAMIL code E8000. Door het formaat van de verpakkingen te optimaliseren wordt verpakkingsmateriaal bespaard.</v>
          </cell>
          <cell r="H622" t="str">
            <v>KE</v>
          </cell>
          <cell r="I622" t="str">
            <v>Materiaalbesparing en -verbetering</v>
          </cell>
          <cell r="J622" t="str">
            <v>Materiaalbesparing</v>
          </cell>
          <cell r="N622" t="str">
            <v>Allard</v>
          </cell>
          <cell r="O622">
            <v>42444</v>
          </cell>
        </row>
        <row r="623">
          <cell r="B623">
            <v>615</v>
          </cell>
          <cell r="D623" t="str">
            <v/>
          </cell>
          <cell r="E623" t="str">
            <v>Koffiebranderijen</v>
          </cell>
          <cell r="F623" t="str">
            <v>Hergebruik van (groot) verpakkingsmateriaal (b.v. liners, big bags).</v>
          </cell>
          <cell r="G623" t="str">
            <v>VAMIL code B 8050.</v>
          </cell>
          <cell r="H623" t="str">
            <v>KE</v>
          </cell>
          <cell r="I623" t="str">
            <v>Materiaalbesparing en -verbetering</v>
          </cell>
          <cell r="J623" t="str">
            <v>Materiaalbesparing</v>
          </cell>
          <cell r="N623" t="str">
            <v>Allard</v>
          </cell>
          <cell r="O623">
            <v>42444</v>
          </cell>
        </row>
        <row r="624">
          <cell r="B624">
            <v>616</v>
          </cell>
          <cell r="D624" t="str">
            <v/>
          </cell>
          <cell r="E624" t="str">
            <v>Koffiebranderijen</v>
          </cell>
          <cell r="F624" t="str">
            <v>Kleinere verpakkingen voor koffiepads en theezakjes (met dezelfde inhoud).</v>
          </cell>
          <cell r="G624" t="str">
            <v>VAMIL code E8000. Door het formaat van de verpakkingen te optimaliseren wordt verpakkingsmateriaal bespaard.</v>
          </cell>
          <cell r="H624" t="str">
            <v>KE</v>
          </cell>
          <cell r="I624" t="str">
            <v>Materiaalbesparing en -verbetering</v>
          </cell>
          <cell r="J624" t="str">
            <v>Materiaalbesparing</v>
          </cell>
          <cell r="N624" t="str">
            <v>Allard</v>
          </cell>
          <cell r="O624">
            <v>42444</v>
          </cell>
        </row>
        <row r="625">
          <cell r="B625">
            <v>617</v>
          </cell>
          <cell r="D625" t="str">
            <v/>
          </cell>
          <cell r="E625" t="str">
            <v>Koffiebranderijen</v>
          </cell>
          <cell r="F625" t="str">
            <v>Meer koffiepads en theezakjes in een verpakking.</v>
          </cell>
          <cell r="G625" t="str">
            <v>VAMIL code E8000. Door het formaat van de verpakkingen te optimaliseren wordt verpakkingsmateriaal bespaard.</v>
          </cell>
          <cell r="H625" t="str">
            <v>KE</v>
          </cell>
          <cell r="I625" t="str">
            <v>Materiaalbesparing en -verbetering</v>
          </cell>
          <cell r="J625" t="str">
            <v>Materiaalbesparing</v>
          </cell>
          <cell r="N625" t="str">
            <v>Allard</v>
          </cell>
          <cell r="O625">
            <v>42444</v>
          </cell>
        </row>
        <row r="626">
          <cell r="B626">
            <v>618</v>
          </cell>
          <cell r="D626" t="str">
            <v/>
          </cell>
          <cell r="E626" t="str">
            <v>Koffiebranderijen</v>
          </cell>
          <cell r="F626" t="str">
            <v>Milieuvriendelijke verpakkingen (bijv. op basis van biomassa, afbreekbaar, bioplastics).</v>
          </cell>
          <cell r="G626" t="str">
            <v>VAMIL code E8000/A1000.</v>
          </cell>
          <cell r="H626" t="str">
            <v>KE</v>
          </cell>
          <cell r="I626" t="str">
            <v>Materiaalbesparing en -verbetering</v>
          </cell>
          <cell r="J626" t="str">
            <v>Materiaalbesparing</v>
          </cell>
          <cell r="N626" t="str">
            <v>Allard</v>
          </cell>
          <cell r="O626">
            <v>42444</v>
          </cell>
        </row>
        <row r="627">
          <cell r="B627">
            <v>619</v>
          </cell>
          <cell r="D627" t="str">
            <v/>
          </cell>
          <cell r="E627" t="str">
            <v>Koffiebranderijen</v>
          </cell>
          <cell r="F627" t="str">
            <v>Smallere folie voor vacuümpakken.</v>
          </cell>
          <cell r="G627" t="str">
            <v>VAMIL code E8000.</v>
          </cell>
          <cell r="H627" t="str">
            <v>KE</v>
          </cell>
          <cell r="I627" t="str">
            <v>Materiaalbesparing en -verbetering</v>
          </cell>
          <cell r="J627" t="str">
            <v>Materiaalbesparing</v>
          </cell>
          <cell r="N627" t="str">
            <v>Allard</v>
          </cell>
          <cell r="O627">
            <v>42444</v>
          </cell>
        </row>
        <row r="628">
          <cell r="B628">
            <v>620</v>
          </cell>
          <cell r="D628" t="str">
            <v/>
          </cell>
          <cell r="E628" t="str">
            <v>Koffiebranderijen</v>
          </cell>
          <cell r="F628" t="str">
            <v>Verbranden vliezen/schillen in een kolencentrale.</v>
          </cell>
          <cell r="G628" t="str">
            <v>Koffieschillen/vliezen zijn een afvalproduct bij het produceren van koffie. Door er zorg voor te dragen dat de reststroom bestaande uit vliezen in een kolencentrale wordt verwerkt, en niet op een stortplaats terecht komt, wordt energie bespaard in de afdankingsfase.</v>
          </cell>
          <cell r="H628" t="str">
            <v>KE</v>
          </cell>
          <cell r="I628" t="str">
            <v>Optimalisatie productafdanking en – herverwerking</v>
          </cell>
          <cell r="J628" t="str">
            <v>Inzet van biotische afval- en reststoffen</v>
          </cell>
          <cell r="N628" t="str">
            <v>Allard</v>
          </cell>
          <cell r="O628">
            <v>42444</v>
          </cell>
        </row>
        <row r="629">
          <cell r="B629">
            <v>621</v>
          </cell>
          <cell r="D629" t="str">
            <v/>
          </cell>
          <cell r="E629" t="str">
            <v>Koffiebranderijen</v>
          </cell>
          <cell r="F629" t="str">
            <v>Koffiedik benutten voor energieopwekking.</v>
          </cell>
          <cell r="G629" t="str">
            <v>Koffiedik kan gebruikt worden voor energieopwekking. Zo kan in een geschikte conversie-installatie (bijvoorbeeld oven) met een nageschakelde stoomketel stoom worden geproduceerd. Hierdoor kan de olie- of aardgasgestookte stoomketel (deels) worden uitgeschakeld.  In sommige gevallen is het ook mogelijk om de bestaande ketel om te bouwen voor gebruik van zowel olie/aardgas als biomassa (koffiedik). Koffiedik kan ook gebruikt worden voor vergisting. Hierdoor wordt het omgezet in biogas. Biogas kan in een WKK-installatie omgezet worden in warmte en energie. Soms zijn aanvullende rookgasreinigingsmaatregelen noodzakelijk en dient tevens de bestaande vergunning te worden gewijzigd.</v>
          </cell>
          <cell r="H629" t="str">
            <v>DE</v>
          </cell>
          <cell r="I629" t="str">
            <v>Optimalisatie productafdanking en – herverwerking</v>
          </cell>
          <cell r="J629" t="str">
            <v>Inzet van biotische afval- en reststoffen</v>
          </cell>
          <cell r="N629" t="str">
            <v>Allard</v>
          </cell>
          <cell r="O629">
            <v>42444</v>
          </cell>
        </row>
        <row r="630">
          <cell r="B630">
            <v>622</v>
          </cell>
          <cell r="D630" t="str">
            <v/>
          </cell>
          <cell r="E630" t="str">
            <v>Koffiebranderijen</v>
          </cell>
          <cell r="F630" t="str">
            <v>Retourstromen of afkeurkoffie inzetten voor energieopwekking.</v>
          </cell>
          <cell r="G630" t="str">
            <v>Gericht op het voorkomen van afval. EIA code 320000/420000. Voor deze maatregel geldt een besparingseis. Met een besparingsberekening moet worden aangetoond dat de maatregel voldoet aan deze besparingseis. Indien er sprake is van een vervangingssituatie dan is de oude situatie de referentie voor de besparingsberekening. In het geval van nieuwbouw is het gemiddeld gangbare energieverbruik bij een soortgelijke technische voorziening de referentie.</v>
          </cell>
          <cell r="H630" t="str">
            <v>DE</v>
          </cell>
          <cell r="I630" t="str">
            <v>Optimalisatie productafdanking en – herverwerking</v>
          </cell>
          <cell r="J630" t="str">
            <v>Inzet van biotische afval- en reststoffen</v>
          </cell>
          <cell r="N630" t="str">
            <v>Allard</v>
          </cell>
          <cell r="O630">
            <v>42444</v>
          </cell>
        </row>
        <row r="631">
          <cell r="B631">
            <v>623</v>
          </cell>
          <cell r="D631" t="str">
            <v/>
          </cell>
          <cell r="E631" t="str">
            <v>Koffiebranderijen</v>
          </cell>
          <cell r="F631" t="str">
            <v>Gebruik alternatieve (bio)brandstoffen voor transportmiddelen (bevoorrading out-of-home markt).</v>
          </cell>
          <cell r="G631" t="str">
            <v>De zgn. eerste-generatie-biodiesel die nu beschikbaar is wordt gemaakt van plantaardige of dierlijke olie en vet. Door het “veresteren” van de olie krijgt het eindproduct dieselkwaliteit.  In vaktaal wordt het Methylesther (PME) genoemd. Het is eigenlijk pure biologische olie zonder de glycerine (een dikke gelei) waardoor het dezelfde vloeibaarheid (viscositeit) heeft als fossiele diesel. Ieder diesel-voertuig loopt goed op biodiesel. Voor langdurig gebruik zijn echter enkele kleine aanpassingen nodig. De CO2 daalt met circa 30-50% in de uitlaatgassen van biodiesel-voertuigen en circa 50% minder fijnstof. Door het hogere cetaangetal wordt biodiesel echter warmer in de motor dan gewone diesel, waardoor een hogere uitstoot van NOx (stikstofdioxide) ontstaat, wat zure regen veroorzaakt. Daar is echter inmiddels wel een technische oplossing voor beschikbaar 
Het is ook mogelijk vrachtwagens op een mengsel van 50 procent biobrandstof, gemaakt uit graan of koolzaad en 50 procent gewone diesel te laten rijden.
.</v>
          </cell>
          <cell r="H631" t="str">
            <v>KE</v>
          </cell>
          <cell r="I631" t="str">
            <v>Optimalisatie distributie en mobiliteit</v>
          </cell>
          <cell r="J631" t="str">
            <v>Overig</v>
          </cell>
          <cell r="N631" t="str">
            <v>Allard</v>
          </cell>
          <cell r="O631">
            <v>42444</v>
          </cell>
        </row>
        <row r="632">
          <cell r="B632">
            <v>624</v>
          </cell>
          <cell r="D632" t="str">
            <v/>
          </cell>
          <cell r="E632" t="str">
            <v>Koffiebranderijen</v>
          </cell>
          <cell r="F632" t="str">
            <v>Inkopen van ecologisch geteelde koffiebonen.</v>
          </cell>
          <cell r="G632" t="str">
            <v>Door het gebruik van natuurlijke mest i.p.v. kunstmest wordt 5.600 MJ/ha/jaar bespaard. Hierbij is uitgegaan van 200 kg stikstof per ha per jaar.</v>
          </cell>
          <cell r="H632" t="str">
            <v>KE</v>
          </cell>
          <cell r="I632" t="str">
            <v>Materiaalbesparing en -verbetering</v>
          </cell>
          <cell r="J632" t="str">
            <v>Materiaalbesparing</v>
          </cell>
          <cell r="N632" t="str">
            <v>Allard</v>
          </cell>
          <cell r="O632">
            <v>42444</v>
          </cell>
        </row>
        <row r="633">
          <cell r="B633">
            <v>625</v>
          </cell>
          <cell r="D633" t="str">
            <v/>
          </cell>
          <cell r="E633" t="str">
            <v>Koffiebranderijen</v>
          </cell>
          <cell r="F633" t="str">
            <v>Koffiedik omzetten in biodiesel.</v>
          </cell>
          <cell r="G633" t="str">
            <v>Koffiedik bestaat, onder andere uit olie. Door deze olie te winnen, en vervolgens in contact te laten komen met een alkalische katalysator wordt biodiesel gevormd. De gevormde biodiesel zou bijvoorbeeld als transportbrandstof voor het eigen wagenpark ingezet kunnen worden.</v>
          </cell>
          <cell r="H633" t="str">
            <v>DE</v>
          </cell>
          <cell r="I633" t="str">
            <v>Optimalisatie productafdanking en – herverwerking</v>
          </cell>
          <cell r="J633" t="str">
            <v>Inzet van biotische afval- en reststoffen</v>
          </cell>
          <cell r="N633" t="str">
            <v>Allard</v>
          </cell>
          <cell r="O633">
            <v>42444</v>
          </cell>
        </row>
        <row r="634">
          <cell r="B634">
            <v>626</v>
          </cell>
          <cell r="D634" t="str">
            <v/>
          </cell>
          <cell r="E634" t="str">
            <v>Margarine-, vetten- en oliënindustrie</v>
          </cell>
          <cell r="F634" t="str">
            <v>Aanbrengen condenspotten waar die nog niet aanwezig zijn.</v>
          </cell>
          <cell r="G634" t="str">
            <v>Aanbrengen condenspotten waar die nog niet aanwezig zijn.</v>
          </cell>
          <cell r="H634" t="str">
            <v>PE</v>
          </cell>
          <cell r="I634" t="str">
            <v>Procesmaatregelen</v>
          </cell>
          <cell r="J634" t="str">
            <v>Procescontrole / automatisering</v>
          </cell>
          <cell r="N634" t="str">
            <v>Allard</v>
          </cell>
          <cell r="O634">
            <v>42444</v>
          </cell>
        </row>
        <row r="635">
          <cell r="B635">
            <v>627</v>
          </cell>
          <cell r="D635" t="str">
            <v/>
          </cell>
          <cell r="E635" t="str">
            <v>Margarine-, vetten- en oliënindustrie</v>
          </cell>
          <cell r="F635" t="str">
            <v>Automatiseren zuig- en persdrukregeling NH3 compressoren vetfabriek.</v>
          </cell>
          <cell r="G635" t="str">
            <v>Automatiseren zuig- en persdrukregeling NH3 compressoren vetfabriek.</v>
          </cell>
          <cell r="H635" t="str">
            <v>PE</v>
          </cell>
          <cell r="I635" t="str">
            <v>Procesmaatregelen</v>
          </cell>
          <cell r="J635" t="str">
            <v>Procescontrole / automatisering</v>
          </cell>
          <cell r="N635" t="str">
            <v>Allard</v>
          </cell>
          <cell r="O635">
            <v>42444</v>
          </cell>
        </row>
        <row r="636">
          <cell r="B636">
            <v>628</v>
          </cell>
          <cell r="D636" t="str">
            <v/>
          </cell>
          <cell r="E636" t="str">
            <v>Margarine-, vetten- en oliënindustrie</v>
          </cell>
          <cell r="F636" t="str">
            <v>Controleer COP's koelcompressoren en kijk waar optimalisatie mogelijk is #2013-33.</v>
          </cell>
          <cell r="G636" t="str">
            <v>Controleer COP's koelcompressoren en kijk waar optimalisatie mogelijk is #2013-33.</v>
          </cell>
          <cell r="H636" t="str">
            <v>PE</v>
          </cell>
          <cell r="I636" t="str">
            <v>Procesmaatregelen</v>
          </cell>
          <cell r="J636" t="str">
            <v>Compressoren</v>
          </cell>
          <cell r="N636" t="str">
            <v>Allard</v>
          </cell>
          <cell r="O636">
            <v>42444</v>
          </cell>
        </row>
        <row r="637">
          <cell r="B637">
            <v>629</v>
          </cell>
          <cell r="D637" t="str">
            <v/>
          </cell>
          <cell r="E637" t="str">
            <v>Margarine-, vetten- en oliënindustrie</v>
          </cell>
          <cell r="F637" t="str">
            <v>Efficiëntere hexaanverwijdering door een nieuw type oliestripper.</v>
          </cell>
          <cell r="G637" t="str">
            <v>Verbeterde designs worden gekenmerkt door lagere stripstoom verbruiken en lagere gehalten rest hexaan in de olie.</v>
          </cell>
          <cell r="H637" t="str">
            <v>PE</v>
          </cell>
          <cell r="I637" t="str">
            <v>Procesmaatregelen</v>
          </cell>
          <cell r="J637" t="str">
            <v>Scheidingsprocessen</v>
          </cell>
          <cell r="N637" t="str">
            <v>Allard</v>
          </cell>
          <cell r="O637">
            <v>42444</v>
          </cell>
        </row>
        <row r="638">
          <cell r="B638">
            <v>630</v>
          </cell>
          <cell r="D638" t="str">
            <v/>
          </cell>
          <cell r="E638" t="str">
            <v>Margarine-, vetten- en oliënindustrie</v>
          </cell>
          <cell r="F638" t="str">
            <v>Fysisch raffinageproces i.p.v. Chemisch raffineren.</v>
          </cell>
          <cell r="G638" t="str">
            <v>Raffineren van olie kan zowel chemisch als fysisch gebeuren. Het energieverbruik van een fysische raffinaderij is ca. 25% lager, terwijl ook de overige bedrijfskosten lager zijn en er minder afvalstoffen vrijkomen. De besparing in bedrijfskosten zitten in het niet nodig zijn van neutralisatie en zeepsplitsing en inzet van minder operators. Een hogere striptemperatuur, meer bleekaarde en eventuele benodigde voorzieningen om vetzuren uit de scrubber af te voeren heeft hogere kosten tot gevolg. Soms is een fysisch geraffineerd product gevoeliger voor oxidatie. De van toepassing zijnde BREF voor de Food Drink and Milk industry laat beide opties open omdat finale product kwaliteit de maatstaf blijft. Terugverdientijd afhankelijk van schaalgrootte.</v>
          </cell>
          <cell r="H638" t="str">
            <v>PE</v>
          </cell>
          <cell r="I638" t="str">
            <v>Strategische projecten</v>
          </cell>
          <cell r="J638" t="str">
            <v>Strategische projecten</v>
          </cell>
          <cell r="N638" t="str">
            <v>Allard</v>
          </cell>
          <cell r="O638">
            <v>42444</v>
          </cell>
        </row>
        <row r="639">
          <cell r="B639">
            <v>631</v>
          </cell>
          <cell r="D639" t="str">
            <v/>
          </cell>
          <cell r="E639" t="str">
            <v>Margarine-, vetten- en oliënindustrie</v>
          </cell>
          <cell r="F639" t="str">
            <v>Gebruik condensaat van harding als proceswater.</v>
          </cell>
          <cell r="G639" t="str">
            <v>Het gebruik van het stoomcondensaat van de harding als proceswater in de raffinaderij. Daarmee wordt niet alleen energiebesparing, maar ook waterbesparing gerealiseerd. De besparingsberekening is gebaseerd op een temperatuursniveau van het condensaat van 95 °C.</v>
          </cell>
          <cell r="H639" t="str">
            <v>PE</v>
          </cell>
          <cell r="I639" t="str">
            <v>Strategische projecten</v>
          </cell>
          <cell r="J639" t="str">
            <v>Strategische projecten</v>
          </cell>
          <cell r="N639" t="str">
            <v>Allard</v>
          </cell>
          <cell r="O639">
            <v>42444</v>
          </cell>
        </row>
        <row r="640">
          <cell r="B640">
            <v>632</v>
          </cell>
          <cell r="D640" t="str">
            <v/>
          </cell>
          <cell r="E640" t="str">
            <v>Margarine-, vetten- en oliënindustrie</v>
          </cell>
          <cell r="F640" t="str">
            <v>Gebruik de zuurstofrijke lucht van de PSA (pressure swing adsorption) voor de membraanbioreactor.</v>
          </cell>
          <cell r="G640" t="str">
            <v>Bij de productie van stikstof op de eigen locatie ontstaat een zuurstofrijk gasmengsel. Dit kan worden ingezet bij processen die zuurstof vragen, zoals een bioreactor.</v>
          </cell>
          <cell r="H640" t="str">
            <v>PE</v>
          </cell>
          <cell r="I640" t="str">
            <v>Procesmaatregelen</v>
          </cell>
          <cell r="J640" t="str">
            <v>Procescontrole / automatisering</v>
          </cell>
          <cell r="N640" t="str">
            <v>Allard</v>
          </cell>
          <cell r="O640">
            <v>42444</v>
          </cell>
        </row>
        <row r="641">
          <cell r="B641">
            <v>633</v>
          </cell>
          <cell r="D641" t="str">
            <v/>
          </cell>
          <cell r="E641" t="str">
            <v>Margarine-, vetten- en oliënindustrie</v>
          </cell>
          <cell r="F641" t="str">
            <v>Gebruik restwarmte afkomstig van de dampen uit de desolventiser-toaster. 
Gebruik hierbij de uitkomst van een Pinch studie als hulpmiddel bij de keuzes inzake warmte integratie.</v>
          </cell>
          <cell r="G641" t="str">
            <v>Het eventuele restwarmte overschot uit de desolventiser-toaster kan gebruikt worden voor het opwarmen van een warmwater circulatiesysteem of om koud water op te warmen. Financiële haalbaarheid en hoeveelheid beschikbare restwarmte hangt o.a. af van de grootte van het restwarmteoverschot en van de mogelijke gebruikers van restwarmte.</v>
          </cell>
          <cell r="H641" t="str">
            <v>PE</v>
          </cell>
          <cell r="I641" t="str">
            <v>Procesmaatregelen</v>
          </cell>
          <cell r="J641" t="str">
            <v>Warmtewisselaars</v>
          </cell>
          <cell r="N641" t="str">
            <v>Allard</v>
          </cell>
          <cell r="O641">
            <v>42444</v>
          </cell>
        </row>
        <row r="642">
          <cell r="B642">
            <v>634</v>
          </cell>
          <cell r="D642" t="str">
            <v/>
          </cell>
          <cell r="E642" t="str">
            <v>Margarine-, vetten- en oliënindustrie</v>
          </cell>
          <cell r="F642" t="str">
            <v>Gebruik restwarmte uit de harding.</v>
          </cell>
          <cell r="G642" t="str">
            <v>Restwarmte uit de harding kan gebruikt worden voor productie van lage druk stoom of opwarmen van demi-water of ketelvoedingswater.</v>
          </cell>
          <cell r="H642" t="str">
            <v>PE</v>
          </cell>
          <cell r="I642" t="str">
            <v>Procesmaatregelen</v>
          </cell>
          <cell r="J642" t="str">
            <v>Warmtewisselaars</v>
          </cell>
          <cell r="N642" t="str">
            <v>Allard</v>
          </cell>
          <cell r="O642">
            <v>42444</v>
          </cell>
        </row>
        <row r="643">
          <cell r="B643">
            <v>635</v>
          </cell>
          <cell r="D643" t="str">
            <v/>
          </cell>
          <cell r="E643" t="str">
            <v>Margarine-, vetten- en oliënindustrie</v>
          </cell>
          <cell r="F643" t="str">
            <v>Gebruik restwarmte uit de oliestripper;.</v>
          </cell>
          <cell r="G643" t="str">
            <v>De stromen uit de stripper hebben een relatief hoge temperatuur. De warmte aanwezig in zowel de oliestroom als de dampstroom kan worden teruggewonnen en nuttig worden aangewend.</v>
          </cell>
          <cell r="H643" t="str">
            <v>PE</v>
          </cell>
          <cell r="I643" t="str">
            <v>Procesmaatregelen</v>
          </cell>
          <cell r="J643" t="str">
            <v>Warmtewisselaars</v>
          </cell>
          <cell r="N643" t="str">
            <v>Allard</v>
          </cell>
          <cell r="O643">
            <v>42444</v>
          </cell>
        </row>
        <row r="644">
          <cell r="B644">
            <v>636</v>
          </cell>
          <cell r="D644" t="str">
            <v/>
          </cell>
          <cell r="E644" t="str">
            <v>Margarine-, vetten- en oliënindustrie</v>
          </cell>
          <cell r="F644" t="str">
            <v>Hergebruik compressiewarmte NH3 installatie.</v>
          </cell>
          <cell r="G644" t="str">
            <v>Hergebruik compressiewarmte NH3 installatie.</v>
          </cell>
          <cell r="H644" t="str">
            <v>PE</v>
          </cell>
          <cell r="I644" t="str">
            <v>Procesmaatregelen</v>
          </cell>
          <cell r="J644" t="str">
            <v>Warmtedistributie</v>
          </cell>
          <cell r="N644" t="str">
            <v>Allard</v>
          </cell>
          <cell r="O644">
            <v>42444</v>
          </cell>
        </row>
        <row r="645">
          <cell r="B645">
            <v>637</v>
          </cell>
          <cell r="D645" t="str">
            <v/>
          </cell>
          <cell r="E645" t="str">
            <v>Margarine-, vetten- en oliënindustrie</v>
          </cell>
          <cell r="F645" t="str">
            <v>Isoleer het tanklokaal.</v>
          </cell>
          <cell r="G645" t="str">
            <v>Als er sprake is van een tanklokaal dan levert isolatie van het tanklokaal energiebesparing op. De verwarmde tanks geven warmte af aan de ruimte. Isolatie van het tanklokaal verminderd het warmteverlies naar de omgeving.</v>
          </cell>
          <cell r="H645" t="str">
            <v>PE</v>
          </cell>
          <cell r="I645" t="str">
            <v>Installaties, gebouwen en vervoer</v>
          </cell>
          <cell r="J645" t="str">
            <v>Isolatie schil</v>
          </cell>
          <cell r="N645" t="str">
            <v>Allard</v>
          </cell>
          <cell r="O645">
            <v>42444</v>
          </cell>
        </row>
        <row r="646">
          <cell r="B646">
            <v>638</v>
          </cell>
          <cell r="D646" t="str">
            <v/>
          </cell>
          <cell r="E646" t="str">
            <v>Margarine-, vetten- en oliënindustrie</v>
          </cell>
          <cell r="F646" t="str">
            <v>Isoleer tanks.</v>
          </cell>
          <cell r="G646" t="str">
            <v>In de MVO sector wordt veel verwarmde tankopslag toegepast. De terugverdientijd voor het isoleren van tanks (ook open tanks) hangt af van de temperatuur van de tanks, boven een temperatuur van 40°C is isoleren altijd zinvol. Investeringskosten hangen af van tankgrootte.</v>
          </cell>
          <cell r="H646" t="str">
            <v>PE</v>
          </cell>
          <cell r="I646" t="str">
            <v>Procesmaatregelen</v>
          </cell>
          <cell r="J646" t="str">
            <v>Isolatie van leidingen, kanalen, apparatuur en appendages</v>
          </cell>
          <cell r="N646" t="str">
            <v>Allard</v>
          </cell>
          <cell r="O646">
            <v>42444</v>
          </cell>
        </row>
        <row r="647">
          <cell r="B647">
            <v>639</v>
          </cell>
          <cell r="D647" t="str">
            <v/>
          </cell>
          <cell r="E647" t="str">
            <v>Margarine-, vetten- en oliënindustrie</v>
          </cell>
          <cell r="F647" t="str">
            <v>Isoleer warme procesapparatuur.</v>
          </cell>
          <cell r="G647" t="str">
            <v>Voer een isolatiescan uit. Isoleren van procesapparatuur kan zinvol zijn. Besparing is afhankelijk van oppervlaktetemperatuur van de apparatuur en van het warmteuitstralend oppervlak. Investeringskosten hangen sterk af van het te isoleren oppervlak en de vorm/complexiteit van de apparatuur. Per situatie moet beoordeeld worden of isoleren van procesapparatuur zinvol is.</v>
          </cell>
          <cell r="H647" t="str">
            <v>PE</v>
          </cell>
          <cell r="I647" t="str">
            <v>Procesmaatregelen</v>
          </cell>
          <cell r="J647" t="str">
            <v>Isolatie van leidingen, kanalen, apparatuur en appendages</v>
          </cell>
          <cell r="N647" t="str">
            <v>Allard</v>
          </cell>
          <cell r="O647">
            <v>42444</v>
          </cell>
        </row>
        <row r="648">
          <cell r="B648">
            <v>640</v>
          </cell>
          <cell r="D648" t="str">
            <v/>
          </cell>
          <cell r="E648" t="str">
            <v>Margarine-, vetten- en oliënindustrie</v>
          </cell>
          <cell r="F648" t="str">
            <v>Isoleer warme producttransportleidingen.</v>
          </cell>
          <cell r="G648" t="str">
            <v>Isoleren van warmte producttransportleidingen is in elk geval zinvol boven een producttemperatuur van 40°C. Investeringen afhankelijk van leidingdiameter.</v>
          </cell>
          <cell r="H648" t="str">
            <v>PE</v>
          </cell>
          <cell r="I648" t="str">
            <v>Procesmaatregelen</v>
          </cell>
          <cell r="J648" t="str">
            <v>Isolatie van leidingen, kanalen, apparatuur en appendages</v>
          </cell>
          <cell r="N648" t="str">
            <v>Allard</v>
          </cell>
          <cell r="O648">
            <v>42444</v>
          </cell>
        </row>
        <row r="649">
          <cell r="B649">
            <v>641</v>
          </cell>
          <cell r="D649" t="str">
            <v/>
          </cell>
          <cell r="E649" t="str">
            <v>Margarine-, vetten- en oliënindustrie</v>
          </cell>
          <cell r="F649" t="str">
            <v>Isoleer warmtewisselaars van stomers.</v>
          </cell>
          <cell r="G649" t="str">
            <v>Isoleren van warmtewisselaars van de stomers brengt energiebesparing met zich mee. Besparing en investeringskosten afhankelijk van schaalgrootte en temperatuur.</v>
          </cell>
          <cell r="H649" t="str">
            <v>PE</v>
          </cell>
          <cell r="I649" t="str">
            <v>Procesmaatregelen</v>
          </cell>
          <cell r="J649" t="str">
            <v>Isolatie van leidingen, kanalen, apparatuur en appendages</v>
          </cell>
          <cell r="N649" t="str">
            <v>Allard</v>
          </cell>
          <cell r="O649">
            <v>42444</v>
          </cell>
        </row>
        <row r="650">
          <cell r="B650">
            <v>642</v>
          </cell>
          <cell r="D650" t="str">
            <v/>
          </cell>
          <cell r="E650" t="str">
            <v>Margarine-, vetten- en oliënindustrie</v>
          </cell>
          <cell r="F650" t="str">
            <v>Kijk kritisch naar het de reinigingsfrequentie van bijvoorbeeld de vulmachines.</v>
          </cell>
          <cell r="G650" t="str">
            <v>Door niet vaker dan noodzakelijk een CIP (Cleaning In Place) uit te voeren wordt bespaard op verwarming van het water en op waterverbruik. Bovendien is er minder stilstand van de lijnen nodig. Kritische factor is de voorwaarde dat er geen risico is voor de voedselveiligheid.</v>
          </cell>
          <cell r="H650" t="str">
            <v>PE</v>
          </cell>
          <cell r="I650" t="str">
            <v>Procesmaatregelen</v>
          </cell>
          <cell r="J650" t="str">
            <v>Procescontrole / automatisering</v>
          </cell>
          <cell r="N650" t="str">
            <v>Allard</v>
          </cell>
          <cell r="O650">
            <v>42444</v>
          </cell>
        </row>
        <row r="651">
          <cell r="B651">
            <v>643</v>
          </cell>
          <cell r="D651" t="str">
            <v/>
          </cell>
          <cell r="E651" t="str">
            <v>Margarine-, vetten- en oliënindustrie</v>
          </cell>
          <cell r="F651" t="str">
            <v>Omgekeerde osmose voor aanmaak ketelvoedingwater.</v>
          </cell>
          <cell r="G651" t="str">
            <v>RO units leveren water met lage geleidbaarheid waardoor ketelspui volume omlaag kan. Als gevolg hiervan dalen chemicaliën kosten voor het ketelwater conditionering en nemen warmteverliezen af.</v>
          </cell>
          <cell r="H651" t="str">
            <v>PE</v>
          </cell>
          <cell r="I651" t="str">
            <v>Procesmaatregelen</v>
          </cell>
          <cell r="J651" t="str">
            <v>Scheidingsprocessen</v>
          </cell>
          <cell r="N651" t="str">
            <v>Allard</v>
          </cell>
          <cell r="O651">
            <v>42444</v>
          </cell>
        </row>
        <row r="652">
          <cell r="B652">
            <v>644</v>
          </cell>
          <cell r="D652" t="str">
            <v/>
          </cell>
          <cell r="E652" t="str">
            <v>Margarine-, vetten- en oliënindustrie</v>
          </cell>
          <cell r="F652" t="str">
            <v>Optimalisatie perslucht installatie.</v>
          </cell>
          <cell r="G652" t="str">
            <v>Uitvoeren van lekdetectieprogramma; invoeren van KPI = 0.1 kWh/Nm3 perslucht; optimalisatie van de netdruk in het systeem; trenden van verbruikers.</v>
          </cell>
          <cell r="H652" t="str">
            <v>PE</v>
          </cell>
          <cell r="I652" t="str">
            <v>Procesmaatregelen</v>
          </cell>
          <cell r="J652" t="str">
            <v>Persluchtsystemen</v>
          </cell>
          <cell r="N652" t="str">
            <v>Allard</v>
          </cell>
          <cell r="O652">
            <v>42444</v>
          </cell>
        </row>
        <row r="653">
          <cell r="B653">
            <v>645</v>
          </cell>
          <cell r="D653" t="str">
            <v/>
          </cell>
          <cell r="E653" t="str">
            <v>Margarine-, vetten- en oliënindustrie</v>
          </cell>
          <cell r="F653" t="str">
            <v>Optimalisatie van de energierecuperatie uit de dampstroom van meeldrogers.</v>
          </cell>
          <cell r="G653" t="str">
            <v>Zorg voor maximale condensatie van afgassen meeldrogers door verlaging van de intrede temperatuur van het warmwater circulatiesysteem d.m.v. vergroting van luchtdoorzet en VO in de luchtverhitter waar de warmte vervolgens weer wordt afgestaan.</v>
          </cell>
          <cell r="H653" t="str">
            <v>PE</v>
          </cell>
          <cell r="I653" t="str">
            <v>Procesmaatregelen</v>
          </cell>
          <cell r="J653" t="str">
            <v>Overig</v>
          </cell>
          <cell r="N653" t="str">
            <v>Allard</v>
          </cell>
          <cell r="O653">
            <v>42444</v>
          </cell>
        </row>
        <row r="654">
          <cell r="B654">
            <v>646</v>
          </cell>
          <cell r="D654" t="str">
            <v/>
          </cell>
          <cell r="E654" t="str">
            <v>Margarine-, vetten- en oliënindustrie</v>
          </cell>
          <cell r="F654" t="str">
            <v>Optimaliseer energiegebruik bij drogen van sojabonen.</v>
          </cell>
          <cell r="G654" t="str">
            <v>Bij deze maatregel kan gedacht worden aan: 1) warmteterugwinning uit de desolventiser-toaster (DT) via een DT-flash condensor en die warmte gebruiken bij het drogen van sojabonen en 2) beperking van het gebruik van aardgas bij het drogen door gebruik te maken van een energie-efficiënte, modulerende brander. Investeringen en energiebesparing afhankelijk van schaalgrootte en specifieke bedrijfssituatie.</v>
          </cell>
          <cell r="H654" t="str">
            <v>PE</v>
          </cell>
          <cell r="I654" t="str">
            <v>Procesmaatregelen</v>
          </cell>
          <cell r="J654" t="str">
            <v>Droogprocessen</v>
          </cell>
          <cell r="N654" t="str">
            <v>Allard</v>
          </cell>
          <cell r="O654">
            <v>42444</v>
          </cell>
        </row>
        <row r="655">
          <cell r="B655">
            <v>647</v>
          </cell>
          <cell r="D655" t="str">
            <v/>
          </cell>
          <cell r="E655" t="str">
            <v>Margarine-, vetten- en oliënindustrie</v>
          </cell>
          <cell r="F655" t="str">
            <v>Optimaliseren CIP-systemen.</v>
          </cell>
          <cell r="G655" t="str">
            <v>Optimaliseren CIP-systemen.</v>
          </cell>
          <cell r="H655" t="str">
            <v>PE</v>
          </cell>
          <cell r="I655" t="str">
            <v>Procesmaatregelen</v>
          </cell>
          <cell r="J655" t="str">
            <v>Procescontrole / automatisering</v>
          </cell>
          <cell r="N655" t="str">
            <v>Allard</v>
          </cell>
          <cell r="O655">
            <v>42444</v>
          </cell>
        </row>
        <row r="656">
          <cell r="B656">
            <v>648</v>
          </cell>
          <cell r="D656" t="str">
            <v/>
          </cell>
          <cell r="E656" t="str">
            <v>Margarine-, vetten- en oliënindustrie</v>
          </cell>
          <cell r="F656" t="str">
            <v>Pas efficiënte tracing toe.</v>
          </cell>
          <cell r="G656" t="str">
            <v>Olieleidingen etc. zijn vaak voorzien van elektrische tracing. Het komt regelmatig voor dat de tracing altijd aan staat, het is zinvol om de tracing te voorzien van een setpoint.</v>
          </cell>
          <cell r="H656" t="str">
            <v>PE</v>
          </cell>
          <cell r="I656" t="str">
            <v>Procesmaatregelen</v>
          </cell>
          <cell r="J656" t="str">
            <v>Procescontrole / automatisering</v>
          </cell>
          <cell r="N656" t="str">
            <v>Allard</v>
          </cell>
          <cell r="O656">
            <v>42444</v>
          </cell>
        </row>
        <row r="657">
          <cell r="B657">
            <v>649</v>
          </cell>
          <cell r="D657" t="str">
            <v/>
          </cell>
          <cell r="E657" t="str">
            <v>Margarine-, vetten- en oliënindustrie</v>
          </cell>
          <cell r="F657" t="str">
            <v>Pas frequentie geregelde ventilatoren en pompen toe in koeltorensystemen.</v>
          </cell>
          <cell r="G657" t="str">
            <v>Frequentieregelingen kunnen zinvol zijn bij variabele belasting en voorkomen ijsvorming en dichtvriezen van de koeltoren in de winter.</v>
          </cell>
          <cell r="H657" t="str">
            <v>PE</v>
          </cell>
          <cell r="I657" t="str">
            <v>Procesmaatregelen</v>
          </cell>
          <cell r="J657" t="str">
            <v>Pompsystemen</v>
          </cell>
          <cell r="N657" t="str">
            <v>Allard</v>
          </cell>
          <cell r="O657">
            <v>42444</v>
          </cell>
        </row>
        <row r="658">
          <cell r="B658">
            <v>650</v>
          </cell>
          <cell r="D658" t="str">
            <v/>
          </cell>
          <cell r="E658" t="str">
            <v>Margarine-, vetten- en oliënindustrie</v>
          </cell>
          <cell r="F658" t="str">
            <v>Pas frequentie omvormers toe op plaatsen in het proces waar dit zinvol is.</v>
          </cell>
          <cell r="G658" t="str">
            <v>Voorbeelden: 1) Beluchters, 2) Hogedrukpompen schoonmaakwater, 3)  Koelcompressoren, 4) Verse hexaan pompen, 5) deodoriser afvoerpompen etc.</v>
          </cell>
          <cell r="H658" t="str">
            <v>PE</v>
          </cell>
          <cell r="I658" t="str">
            <v>Procesmaatregelen</v>
          </cell>
          <cell r="J658" t="str">
            <v>Procescontrole / automatisering</v>
          </cell>
          <cell r="N658" t="str">
            <v>Allard</v>
          </cell>
          <cell r="O658">
            <v>42444</v>
          </cell>
        </row>
        <row r="659">
          <cell r="B659">
            <v>651</v>
          </cell>
          <cell r="D659" t="str">
            <v/>
          </cell>
          <cell r="E659" t="str">
            <v>Margarine-, vetten- en oliënindustrie</v>
          </cell>
          <cell r="F659" t="str">
            <v>Pas isolatiedekens toe voor het terugdringen van warmteverliezen via appendages.</v>
          </cell>
          <cell r="G659" t="str">
            <v>Pas isolatiedekens toe voor het terugdringen van warmteverliezen via appendages.</v>
          </cell>
          <cell r="H659" t="str">
            <v>PE</v>
          </cell>
          <cell r="I659" t="str">
            <v>Procesmaatregelen</v>
          </cell>
          <cell r="J659" t="str">
            <v>Isolatie van leidingen, kanalen, apparatuur en appendages</v>
          </cell>
          <cell r="N659" t="str">
            <v>Allard</v>
          </cell>
          <cell r="O659">
            <v>42444</v>
          </cell>
        </row>
        <row r="660">
          <cell r="B660">
            <v>652</v>
          </cell>
          <cell r="D660" t="str">
            <v/>
          </cell>
          <cell r="E660" t="str">
            <v>Margarine-, vetten- en oliënindustrie</v>
          </cell>
          <cell r="F660" t="str">
            <v>Pas onderdruk toe bij de absorptie-olie stripper.</v>
          </cell>
          <cell r="G660" t="str">
            <v>Uit de afgassen van DT en van de hexaandestillatie dienen resten hexaan te worden verwijderd. Dit gebeurt met een absorptiesysteem. De olie die voor die absorptie wordt gebruikt wordt in een absorptiestripper door het toevoeren van warmte (stoom) ontdaan van hexaan. Door die stripper onder verlaagde druk te brengen kan met minder stoom volstaan worden in de absorptiestripper. Aandachtspunten: 1) bij onderdruk bestaat het risico op schuimvorming, onderzocht dient te of die schuimvorming kan optreden en zo ja, of er maatregelen genomen kunnen worden om de effecten daarvan weg te nemen. De resultaten van dit onderzoek kunnen invloed hebben op de haalbaarheid van de maatregel. 2) Aangezien hexaandampen explosief zijn zal het systeem aan hoge veiligheidseisen dienen te voldoen.</v>
          </cell>
          <cell r="H660" t="str">
            <v>PE</v>
          </cell>
          <cell r="I660" t="str">
            <v>Procesmaatregelen</v>
          </cell>
          <cell r="J660" t="str">
            <v>Procescontrole / automatisering</v>
          </cell>
          <cell r="N660" t="str">
            <v>Allard</v>
          </cell>
          <cell r="O660">
            <v>42444</v>
          </cell>
        </row>
        <row r="661">
          <cell r="B661">
            <v>653</v>
          </cell>
          <cell r="D661" t="str">
            <v/>
          </cell>
          <cell r="E661" t="str">
            <v>Margarine-, vetten- en oliënindustrie</v>
          </cell>
          <cell r="F661" t="str">
            <v>Pas pinch analyse toe als basis voor verbetering van de warmte integratie binnen bedrijfsprocessen.</v>
          </cell>
          <cell r="G661" t="str">
            <v>Pinch analyse is onderdeel van structurele aanpak om op basis van een kloppende warmtebalans conclusies te trekken omtrent optimalisatie van de warmte integratie.</v>
          </cell>
          <cell r="H661" t="str">
            <v>PE</v>
          </cell>
          <cell r="I661" t="str">
            <v>Energiezorg en gedragsmaatregelen</v>
          </cell>
          <cell r="J661" t="str">
            <v>Toepassing energiebeheerssysteem (bijv. ISO 50.001)</v>
          </cell>
          <cell r="N661" t="str">
            <v>Allard</v>
          </cell>
          <cell r="O661">
            <v>42444</v>
          </cell>
        </row>
        <row r="662">
          <cell r="B662">
            <v>654</v>
          </cell>
          <cell r="D662" t="str">
            <v/>
          </cell>
          <cell r="E662" t="str">
            <v>Margarine-, vetten- en oliënindustrie</v>
          </cell>
          <cell r="F662" t="str">
            <v>Pas temperatuurregeling op afstand toe bij opslagtanks.</v>
          </cell>
          <cell r="G662" t="str">
            <v>Door de temperatuur van opslagtanks op afstand te regelen wordt voorkomen dat opslagtanks onnodig verwarmd worden of onnodig op een te hoge temperatuur verwarmd worden.</v>
          </cell>
          <cell r="H662" t="str">
            <v>PE</v>
          </cell>
          <cell r="I662" t="str">
            <v>Procesmaatregelen</v>
          </cell>
          <cell r="J662" t="str">
            <v>Procescontrole / automatisering</v>
          </cell>
          <cell r="N662" t="str">
            <v>Allard</v>
          </cell>
          <cell r="O662">
            <v>42444</v>
          </cell>
        </row>
        <row r="663">
          <cell r="B663">
            <v>655</v>
          </cell>
          <cell r="D663" t="str">
            <v/>
          </cell>
          <cell r="E663" t="str">
            <v>Margarine-, vetten- en oliënindustrie</v>
          </cell>
          <cell r="F663" t="str">
            <v>Pas warmteterugwinning toe op dampafvoer.</v>
          </cell>
          <cell r="G663" t="str">
            <v>Warmteterugwinning middels condensor mogelijk op dampafvoer smeltketels of kanendroger. Restwarmte kan gebruikt worden t.b.v. verwarmen schoonmaakwater, ketelvoedingswater of vetopslagtanks. Per situatie haalbaarheid bepalen.</v>
          </cell>
          <cell r="H663" t="str">
            <v>PE</v>
          </cell>
          <cell r="I663" t="str">
            <v>Procesmaatregelen</v>
          </cell>
          <cell r="J663" t="str">
            <v>Warmtedistributie</v>
          </cell>
          <cell r="N663" t="str">
            <v>Allard</v>
          </cell>
          <cell r="O663">
            <v>42444</v>
          </cell>
        </row>
        <row r="664">
          <cell r="B664">
            <v>656</v>
          </cell>
          <cell r="D664" t="str">
            <v/>
          </cell>
          <cell r="E664" t="str">
            <v>Margarine-, vetten- en oliënindustrie</v>
          </cell>
          <cell r="F664" t="str">
            <v>Pas warmtewisseling toe bij pasteurs.</v>
          </cell>
          <cell r="G664" t="str">
            <v>Het is een mogelijkheid om de koude en de warme stroom van pasteurisatielijnen uit te wisselen. De op te warmen stroom kan na warmte uitwisseling verder worden verwarmd met stoom. De af te koelen stroom kan na de uitwisseling mechanisch verder worden gekoeld. Besparing en investering afhankelijk van schaalgrootte.</v>
          </cell>
          <cell r="H664" t="str">
            <v>PE</v>
          </cell>
          <cell r="I664" t="str">
            <v>Procesmaatregelen</v>
          </cell>
          <cell r="J664" t="str">
            <v>Warmtewisselaars</v>
          </cell>
          <cell r="N664" t="str">
            <v>Allard</v>
          </cell>
          <cell r="O664">
            <v>42444</v>
          </cell>
        </row>
        <row r="665">
          <cell r="B665">
            <v>657</v>
          </cell>
          <cell r="D665" t="str">
            <v/>
          </cell>
          <cell r="E665" t="str">
            <v>Margarine-, vetten- en oliënindustrie</v>
          </cell>
          <cell r="F665" t="str">
            <v>Produceren van vloeibare margarine op verlaagde temperatuur.</v>
          </cell>
          <cell r="G665" t="str">
            <v>Produceren van vloeibare margarine op verlaagde temperatuur.</v>
          </cell>
          <cell r="H665" t="str">
            <v>PE</v>
          </cell>
          <cell r="I665" t="str">
            <v>Procesmaatregelen</v>
          </cell>
          <cell r="J665" t="str">
            <v>Overig</v>
          </cell>
          <cell r="N665" t="str">
            <v>Allard</v>
          </cell>
          <cell r="O665">
            <v>42444</v>
          </cell>
        </row>
        <row r="666">
          <cell r="B666">
            <v>658</v>
          </cell>
          <cell r="D666" t="str">
            <v/>
          </cell>
          <cell r="E666" t="str">
            <v>Margarine-, vetten- en oliënindustrie</v>
          </cell>
          <cell r="F666" t="str">
            <v>Reduceer koellucht bij koelen van sojabonen na drogers.</v>
          </cell>
          <cell r="G666" t="str">
            <v>Soms is het niet mogelijk om de ventilatoren van de luchtkoeling te regelen. Door de ventilatoren te voorzien van een frequentieregeling kan het verbruik van de ventilatoren worden verminderd in perioden dat er minder vraag is naar lucht voor de koeling. Een alternatieve optie is het uitschakelen van circulatieventilatoren in koudere perioden (winter, nacht). Er dient rekening mee gehouden te worden dat er een minimum luchtflow benodigd is voor een goede werking van de nageschakelde cycloon. Investering en energiebesparing is afhankelijk van vermogen van de ventilatoren.</v>
          </cell>
          <cell r="H666" t="str">
            <v>PE</v>
          </cell>
          <cell r="I666" t="str">
            <v>Procesmaatregelen</v>
          </cell>
          <cell r="J666" t="str">
            <v>Koelen / vriezen</v>
          </cell>
          <cell r="N666" t="str">
            <v>Allard</v>
          </cell>
          <cell r="O666">
            <v>42444</v>
          </cell>
        </row>
        <row r="667">
          <cell r="B667">
            <v>659</v>
          </cell>
          <cell r="D667" t="str">
            <v/>
          </cell>
          <cell r="E667" t="str">
            <v>Margarine-, vetten- en oliënindustrie</v>
          </cell>
          <cell r="F667" t="str">
            <v>Reduceer stoomdruk voor tankverwarming.</v>
          </cell>
          <cell r="G667" t="str">
            <v>Door het verlagen van de stoomdruk verminderen de warmte- en lekverliezen en wordt het condensaat van de tankverwarming met een lagere temperatuur geloosd, ofwel de aangevoerde stoom wordt efficiënter benut. Besparing is 67 m³ aardgas per 1000 ton olie verwarmd van 50 naar 65  °C, bij een verlaging van de stoomdruk van 10 naar 3 bar.</v>
          </cell>
          <cell r="H667" t="str">
            <v>PE</v>
          </cell>
          <cell r="I667" t="str">
            <v>Procesmaatregelen</v>
          </cell>
          <cell r="J667" t="str">
            <v>Compressoren</v>
          </cell>
          <cell r="N667" t="str">
            <v>Allard</v>
          </cell>
          <cell r="O667">
            <v>42444</v>
          </cell>
        </row>
        <row r="668">
          <cell r="B668">
            <v>660</v>
          </cell>
          <cell r="D668" t="str">
            <v/>
          </cell>
          <cell r="E668" t="str">
            <v>Margarine-, vetten- en oliënindustrie</v>
          </cell>
          <cell r="F668" t="str">
            <v>Spoel seals van roerwerken met heet water in plaats van stoom.</v>
          </cell>
          <cell r="G668" t="str">
            <v>Indien het roerwerk in tanks wordt gereinigd met stoom moet onderzocht worden of dit ook met heet water kan. Mits technisch en economisch haalbaar en mits de voedselveiligheid dit toelaat.</v>
          </cell>
          <cell r="H668" t="str">
            <v>PE</v>
          </cell>
          <cell r="I668" t="str">
            <v>Procesmaatregelen</v>
          </cell>
          <cell r="J668" t="str">
            <v>Mengprocessen</v>
          </cell>
          <cell r="N668" t="str">
            <v>Allard</v>
          </cell>
          <cell r="O668">
            <v>42444</v>
          </cell>
        </row>
        <row r="669">
          <cell r="B669">
            <v>661</v>
          </cell>
          <cell r="D669" t="str">
            <v/>
          </cell>
          <cell r="E669" t="str">
            <v>Margarine-, vetten- en oliënindustrie</v>
          </cell>
          <cell r="F669" t="str">
            <v>Strip oliemengsels vlak voordat ze vervoerd worden (voorkomen dubbel strippen).</v>
          </cell>
          <cell r="G669" t="str">
            <v>Door het strippen van oliemengsels vlak voordat zij de fabriek verlaten en het opslaan van gebleekte oliën wordt voorkomen dat bepaalde componenten dubbel gestript worden.</v>
          </cell>
          <cell r="H669" t="str">
            <v>PE</v>
          </cell>
          <cell r="I669" t="str">
            <v>Procesmaatregelen</v>
          </cell>
          <cell r="J669" t="str">
            <v>Scheidingsprocessen</v>
          </cell>
          <cell r="N669" t="str">
            <v>Allard</v>
          </cell>
          <cell r="O669">
            <v>42444</v>
          </cell>
        </row>
        <row r="670">
          <cell r="B670">
            <v>662</v>
          </cell>
          <cell r="D670" t="str">
            <v/>
          </cell>
          <cell r="E670" t="str">
            <v>Margarine-, vetten- en oliënindustrie</v>
          </cell>
          <cell r="F670" t="str">
            <v>Verkleinen stoomketel.</v>
          </cell>
          <cell r="G670" t="str">
            <v>Verkleinen stoomketel.</v>
          </cell>
          <cell r="H670" t="str">
            <v>PE</v>
          </cell>
          <cell r="I670" t="str">
            <v>Procesmaatregelen</v>
          </cell>
          <cell r="J670" t="str">
            <v>Procescontrole / automatisering</v>
          </cell>
          <cell r="N670" t="str">
            <v>Allard</v>
          </cell>
          <cell r="O670">
            <v>42444</v>
          </cell>
        </row>
        <row r="671">
          <cell r="B671">
            <v>663</v>
          </cell>
          <cell r="D671" t="str">
            <v/>
          </cell>
          <cell r="E671" t="str">
            <v>Margarine-, vetten- en oliënindustrie</v>
          </cell>
          <cell r="F671" t="str">
            <v>Verlaag de bewerkingstemperatuur van product tijdens bereiding.</v>
          </cell>
          <cell r="G671" t="str">
            <v>Voorkom dat producten tijdens productie verder worden verwarmd dan strikt nodig. Een voorbeeld hiervan is de opwarming van pindasaus tijdens de bereiding. Alleen van toepassing indien voedselveiligheid dit toelaat.</v>
          </cell>
          <cell r="H671" t="str">
            <v>PE</v>
          </cell>
          <cell r="I671" t="str">
            <v>Procesmaatregelen</v>
          </cell>
          <cell r="J671" t="str">
            <v>Procescontrole / automatisering</v>
          </cell>
          <cell r="N671" t="str">
            <v>Allard</v>
          </cell>
          <cell r="O671">
            <v>42444</v>
          </cell>
        </row>
        <row r="672">
          <cell r="B672">
            <v>664</v>
          </cell>
          <cell r="D672" t="str">
            <v/>
          </cell>
          <cell r="E672" t="str">
            <v>Margarine-, vetten- en oliënindustrie</v>
          </cell>
          <cell r="F672" t="str">
            <v>Verlagen van de stoomdruk indien mogelijk.</v>
          </cell>
          <cell r="G672" t="str">
            <v>Verlagen van de stoomdruk indien mogelijk.</v>
          </cell>
          <cell r="H672" t="str">
            <v>PE</v>
          </cell>
          <cell r="I672" t="str">
            <v>Procesmaatregelen</v>
          </cell>
          <cell r="J672" t="str">
            <v>Procescontrole / automatisering</v>
          </cell>
          <cell r="N672" t="str">
            <v>Allard</v>
          </cell>
          <cell r="O672">
            <v>42444</v>
          </cell>
        </row>
        <row r="673">
          <cell r="B673">
            <v>665</v>
          </cell>
          <cell r="D673" t="str">
            <v/>
          </cell>
          <cell r="E673" t="str">
            <v>Margarine-, vetten- en oliënindustrie</v>
          </cell>
          <cell r="F673" t="str">
            <v>Vermijd onnodige opwarming van grondstoffen in margarine productie.</v>
          </cell>
          <cell r="G673" t="str">
            <v>Bij de productie van margarines worden speciale vetten (additieven) toegepast om het gewenste product te kunnen bereiden. Die additieven zijn in vaste vorm beschikbaar. Momenteel wordt de gehele charge opgewarmd om die additieven op te smelten. Door een kleinere hoeveelheid van die charge samen met de additieven op te warmen kan energie bespaard worden het opwarmen en bij het terugkoelen van de grondstoffen. Hiervoor is een aparte tank nodig, inclusief leidingwerk.</v>
          </cell>
          <cell r="H673" t="str">
            <v>PE</v>
          </cell>
          <cell r="I673" t="str">
            <v>Procesmaatregelen</v>
          </cell>
          <cell r="J673" t="str">
            <v>Procescontrole / automatisering</v>
          </cell>
          <cell r="N673" t="str">
            <v>Allard</v>
          </cell>
          <cell r="O673">
            <v>42444</v>
          </cell>
        </row>
        <row r="674">
          <cell r="B674">
            <v>666</v>
          </cell>
          <cell r="D674" t="str">
            <v/>
          </cell>
          <cell r="E674" t="str">
            <v>Margarine-, vetten- en oliënindustrie</v>
          </cell>
          <cell r="F674" t="str">
            <v>Vervang elektromotoren door IE3-motoren.</v>
          </cell>
          <cell r="G674" t="str">
            <v>Zondermeer vervangen heeft normaliter geen payback. Introduceer strategie voor vervanging in verbouw - en nieuwbouw projecten.</v>
          </cell>
          <cell r="H674" t="str">
            <v>PE</v>
          </cell>
          <cell r="I674" t="str">
            <v>Strategische projecten</v>
          </cell>
          <cell r="J674" t="str">
            <v>Strategische projecten</v>
          </cell>
          <cell r="N674" t="str">
            <v>Allard</v>
          </cell>
          <cell r="O674">
            <v>42444</v>
          </cell>
        </row>
        <row r="675">
          <cell r="B675">
            <v>667</v>
          </cell>
          <cell r="D675" t="str">
            <v/>
          </cell>
          <cell r="E675" t="str">
            <v>Margarine-, vetten- en oliënindustrie</v>
          </cell>
          <cell r="F675" t="str">
            <v>Vervangen van chemische omestering door enzymatische omestering.</v>
          </cell>
          <cell r="G675" t="str">
            <v>Via enzymatische omestering kunnen producten worden gemaakt die beter zijn afgestemd op de eisen van de klant.</v>
          </cell>
          <cell r="H675" t="str">
            <v>PE</v>
          </cell>
          <cell r="I675" t="str">
            <v>Procesmaatregelen</v>
          </cell>
          <cell r="J675" t="str">
            <v>Overig</v>
          </cell>
          <cell r="N675" t="str">
            <v>Allard</v>
          </cell>
          <cell r="O675">
            <v>42444</v>
          </cell>
        </row>
        <row r="676">
          <cell r="B676">
            <v>668</v>
          </cell>
          <cell r="D676" t="str">
            <v/>
          </cell>
          <cell r="E676" t="str">
            <v>Margarine-, vetten- en oliënindustrie</v>
          </cell>
          <cell r="F676" t="str">
            <v>Voorkom onnodige afkoeling van vetten en oliën in de raffinaderij.</v>
          </cell>
          <cell r="G676" t="str">
            <v>Er kan energie bespaard worden door vetten uit de raffinaderij, bestemd voor de margarineproductie, niet tot onder de 50-60ºC te laten afkoelen. Enerzijds bespaart dit energie die voor het opwarmen van de vetten nodig is, anderzijds bespaart dit energie voor het koelen van die vetten. Voorwaarden zijn dat de levering goed moet aansluiten op de verwerking van olie/vet en de eventuele toename in transportkosten (evt. omvang van de levering geringer, hierdoor een frequentere levering), mag de besparing niet overtreffen.</v>
          </cell>
          <cell r="H676" t="str">
            <v>PE</v>
          </cell>
          <cell r="I676" t="str">
            <v>Procesmaatregelen</v>
          </cell>
          <cell r="J676" t="str">
            <v>Procescontrole / automatisering</v>
          </cell>
          <cell r="N676" t="str">
            <v>Allard</v>
          </cell>
          <cell r="O676">
            <v>42444</v>
          </cell>
        </row>
        <row r="677">
          <cell r="B677">
            <v>669</v>
          </cell>
          <cell r="D677" t="str">
            <v/>
          </cell>
          <cell r="E677" t="str">
            <v>Margarine-, vetten- en oliënindustrie</v>
          </cell>
          <cell r="F677" t="str">
            <v>Warmteterugwinning uit hexaandampen.</v>
          </cell>
          <cell r="G677" t="str">
            <v>Plaats een solvent heater in de dampstroom.</v>
          </cell>
          <cell r="H677" t="str">
            <v>PE</v>
          </cell>
          <cell r="I677" t="str">
            <v>Procesmaatregelen</v>
          </cell>
          <cell r="J677" t="str">
            <v>Warmtedistributie</v>
          </cell>
          <cell r="N677" t="str">
            <v>Allard</v>
          </cell>
          <cell r="O677">
            <v>42444</v>
          </cell>
        </row>
        <row r="678">
          <cell r="B678">
            <v>670</v>
          </cell>
          <cell r="D678" t="str">
            <v/>
          </cell>
          <cell r="E678" t="str">
            <v>Margarine-, vetten- en oliënindustrie</v>
          </cell>
          <cell r="F678" t="str">
            <v>Warmtewisselaar optimalisatie.</v>
          </cell>
          <cell r="G678" t="str">
            <v>Warmtewisselaar optimalisatie.</v>
          </cell>
          <cell r="H678" t="str">
            <v>PE</v>
          </cell>
          <cell r="I678" t="str">
            <v>Procesmaatregelen</v>
          </cell>
          <cell r="J678" t="str">
            <v>Warmtewisselaars</v>
          </cell>
          <cell r="N678" t="str">
            <v>Allard</v>
          </cell>
          <cell r="O678">
            <v>42444</v>
          </cell>
        </row>
        <row r="679">
          <cell r="B679">
            <v>671</v>
          </cell>
          <cell r="D679" t="str">
            <v/>
          </cell>
          <cell r="E679" t="str">
            <v>Margarine-, vetten- en oliënindustrie</v>
          </cell>
          <cell r="F679" t="str">
            <v>Win warmte terug uit afvalwater.</v>
          </cell>
          <cell r="G679" t="str">
            <v>Afhankelijk van de temperatuur van het afvalwater kan het interessant zijn om hier warmte uit terug te winnen. Bij een afvalwatertemperatuur van bijv. 40 °C en een afkoeling van bijv. 10 °C kan hiermee bijv. schoonmaakwater worden verwarmd. Besparing en investering afhankelijk van temperatuurniveau en debiet van afvalwater enerzijds en mogelijke warmtebenutters anderzijds.</v>
          </cell>
          <cell r="H679" t="str">
            <v>PE</v>
          </cell>
          <cell r="I679" t="str">
            <v>Procesmaatregelen</v>
          </cell>
          <cell r="J679" t="str">
            <v>Warmtewisselaars</v>
          </cell>
          <cell r="N679" t="str">
            <v>Allard</v>
          </cell>
          <cell r="O679">
            <v>42444</v>
          </cell>
        </row>
        <row r="680">
          <cell r="B680">
            <v>672</v>
          </cell>
          <cell r="D680" t="str">
            <v/>
          </cell>
          <cell r="E680" t="str">
            <v>Margarine-, vetten- en oliënindustrie</v>
          </cell>
          <cell r="F680" t="str">
            <v>Winteriseer halffabricaten niet onnodig.</v>
          </cell>
          <cell r="G680" t="str">
            <v>Oliën die verder worden verwerkt in bijv. sauzen en bak- en braadproducten hoeven niet altijd te worden gewinteriseerd (verwijdering van vaste fractie). Dat bespaart een processtap en de daarmee gepaarde (energie-)kosten. De afnemer moet wel akkoord gaan met het product. Bovendien moet voedselveiligheid het toelaten.</v>
          </cell>
          <cell r="H680" t="str">
            <v>PE</v>
          </cell>
          <cell r="I680" t="str">
            <v>Procesmaatregelen</v>
          </cell>
          <cell r="J680" t="str">
            <v>Scheidingsprocessen</v>
          </cell>
          <cell r="N680" t="str">
            <v>Allard</v>
          </cell>
          <cell r="O680">
            <v>42444</v>
          </cell>
        </row>
        <row r="681">
          <cell r="B681">
            <v>673</v>
          </cell>
          <cell r="D681" t="str">
            <v/>
          </cell>
          <cell r="E681" t="str">
            <v>Margarine-, vetten- en oliënindustrie</v>
          </cell>
          <cell r="F681" t="str">
            <v>Zet tijdens storingen de koeling stil.</v>
          </cell>
          <cell r="G681" t="str">
            <v>Als een margarinelijn stil staat koelt het product te ver af waardoor de productkwaliteit wordt aangetast. Daardoor moet alles worden opgesmolten en vervolgens gecontroleerd worden gekoeld. Dit geeft een extra reworkstroom. Het is een mogelijkheid om tijdens storingen langer dan 10 minuten de margarine te circuleren over een korte recirculatieloop in plaats van over de gehele lijn. Deze maatregel kan logistieke consequenties hebben waardoor hij niet haalbaar is. Nader onderzoek is nodig naar technische en economische haalbaarheid
.</v>
          </cell>
          <cell r="H681" t="str">
            <v>PE</v>
          </cell>
          <cell r="I681" t="str">
            <v>Installaties, gebouwen en vervoer</v>
          </cell>
          <cell r="J681" t="str">
            <v>Koudeopwekking</v>
          </cell>
          <cell r="N681" t="str">
            <v>Allard</v>
          </cell>
          <cell r="O681">
            <v>42444</v>
          </cell>
        </row>
        <row r="682">
          <cell r="B682">
            <v>674</v>
          </cell>
          <cell r="D682" t="str">
            <v/>
          </cell>
          <cell r="E682" t="str">
            <v>Margarine-, vetten- en oliënindustrie</v>
          </cell>
          <cell r="F682" t="str">
            <v>Zorg voor afscheiding tussen warme en gekoelde ruimtes.</v>
          </cell>
          <cell r="G682" t="str">
            <v>Het komt voor dat er warme bereiding plaatsvindt in een ruimte waar ook gekoeld wordt, dit moet worden voorkomen. Per situatie moet bekeken worden of de maatregel economisch rendabel en bouwtechnisch uitvoerbaar is.</v>
          </cell>
          <cell r="H682" t="str">
            <v>PE</v>
          </cell>
          <cell r="I682" t="str">
            <v>Procesmaatregelen</v>
          </cell>
          <cell r="J682" t="str">
            <v>Isolatie van leidingen, kanalen, apparatuur en appendages</v>
          </cell>
          <cell r="N682" t="str">
            <v>Allard</v>
          </cell>
          <cell r="O682">
            <v>42444</v>
          </cell>
        </row>
        <row r="683">
          <cell r="B683">
            <v>675</v>
          </cell>
          <cell r="D683" t="str">
            <v/>
          </cell>
          <cell r="E683" t="str">
            <v>Margarine-, vetten- en oliënindustrie</v>
          </cell>
          <cell r="F683" t="str">
            <v>Benut restwarmte voor andere fabrieken.</v>
          </cell>
          <cell r="G683" t="str">
            <v>Bij een overschot aan restwarmte is het zinvol om te zoeken naar nabijgelegen fabrieken die de warmte nuttig kunnen gebruiken. Haalbaarheid hangt af van zaken als afstand tussen restwarmtebron en verbruiker. Ook kan er buffercapaciteit nodig zijn.</v>
          </cell>
          <cell r="H683" t="str">
            <v>KE</v>
          </cell>
          <cell r="I683" t="str">
            <v>Samenwerking op locatie: warmte- of koude-uitwisseling</v>
          </cell>
          <cell r="J683" t="str">
            <v>Levering restwarmte</v>
          </cell>
          <cell r="N683" t="str">
            <v>Allard</v>
          </cell>
          <cell r="O683">
            <v>42444</v>
          </cell>
        </row>
        <row r="684">
          <cell r="B684">
            <v>676</v>
          </cell>
          <cell r="D684" t="str">
            <v/>
          </cell>
          <cell r="E684" t="str">
            <v>Margarine-, vetten- en oliënindustrie</v>
          </cell>
          <cell r="F684" t="str">
            <v>Benut restwarmte voor het opsmelten van gestold product (rework).</v>
          </cell>
          <cell r="G684" t="str">
            <v>Als in de huidige situatie de rework van de vetverpakking wordt verwarmd met stoom t.b.v. opsmelten, dan is het een mogelijkheid om dit met restwarmte te doen. Bijvoorbeeld door het  benutten van de persgassen uit de compressoren. Economische haalbaarheid dient onderzocht te worden.</v>
          </cell>
          <cell r="H684" t="str">
            <v>KE</v>
          </cell>
          <cell r="I684" t="str">
            <v>Samenwerking op locatie: warmte- of koude-uitwisseling</v>
          </cell>
          <cell r="J684" t="str">
            <v>Benutting restwarmte</v>
          </cell>
          <cell r="N684" t="str">
            <v>Allard</v>
          </cell>
          <cell r="O684">
            <v>42444</v>
          </cell>
        </row>
        <row r="685">
          <cell r="B685">
            <v>677</v>
          </cell>
          <cell r="D685" t="str">
            <v/>
          </cell>
          <cell r="E685" t="str">
            <v>Margarine-, vetten- en oliënindustrie</v>
          </cell>
          <cell r="F685" t="str">
            <v>Efficiëntere logistiek door verplaatsen productie.</v>
          </cell>
          <cell r="G685" t="str">
            <v>Efficiëntere logistiek door verplaatsen productie.</v>
          </cell>
          <cell r="H685" t="str">
            <v>KE</v>
          </cell>
          <cell r="I685" t="str">
            <v>Optimalisatie distributie en mobiliteit</v>
          </cell>
          <cell r="J685" t="str">
            <v>Overig</v>
          </cell>
          <cell r="N685" t="str">
            <v>Allard</v>
          </cell>
          <cell r="O685">
            <v>42444</v>
          </cell>
        </row>
        <row r="686">
          <cell r="B686">
            <v>678</v>
          </cell>
          <cell r="D686" t="str">
            <v/>
          </cell>
          <cell r="E686" t="str">
            <v>Margarine-, vetten- en oliënindustrie</v>
          </cell>
          <cell r="F686" t="str">
            <v>Gebruik oppervlaktewater i.p.v. ijswater voor koeling proces.</v>
          </cell>
          <cell r="G686" t="str">
            <v>Gebruik oppervlaktewater i.p.v. ijswater voor koeling proces.</v>
          </cell>
          <cell r="H686" t="str">
            <v>KE</v>
          </cell>
          <cell r="I686" t="str">
            <v>Materiaalbesparing en -verbetering</v>
          </cell>
          <cell r="J686" t="str">
            <v>Grondstofsubstitutie door materialen met lagere GER-waarden</v>
          </cell>
          <cell r="N686" t="str">
            <v>Allard</v>
          </cell>
          <cell r="O686">
            <v>42444</v>
          </cell>
        </row>
        <row r="687">
          <cell r="B687">
            <v>679</v>
          </cell>
          <cell r="D687" t="str">
            <v/>
          </cell>
          <cell r="E687" t="str">
            <v>Margarine-, vetten- en oliënindustrie</v>
          </cell>
          <cell r="F687" t="str">
            <v>Grond-/ industrie-/ havenwater als alternatieve bron voor bereiden van proceswater.</v>
          </cell>
          <cell r="G687" t="str">
            <v>Voor de bereiding van proceswater is niet per definitie drinkwaterkwaliteit vereist. Uit alternatieve waterbronnen kan in principe proceswater worden geproduceerd dat aan gestelde eisen voldoet.</v>
          </cell>
          <cell r="H687" t="str">
            <v>KE</v>
          </cell>
          <cell r="I687" t="str">
            <v>Materiaalbesparing en -verbetering</v>
          </cell>
          <cell r="J687" t="str">
            <v>Grondstofsubstitutie door materialen met lagere GER-waarden</v>
          </cell>
          <cell r="N687" t="str">
            <v>Allard</v>
          </cell>
          <cell r="O687">
            <v>42444</v>
          </cell>
        </row>
        <row r="688">
          <cell r="B688">
            <v>680</v>
          </cell>
          <cell r="D688" t="str">
            <v/>
          </cell>
          <cell r="E688" t="str">
            <v>Margarine-, vetten- en oliënindustrie</v>
          </cell>
          <cell r="F688" t="str">
            <v>Kijk kritisch naar benodigde opslagruimte.</v>
          </cell>
          <cell r="G688" t="str">
            <v>Door meer opslag intern te houden kan bespaard worden op transport. Voorkom echter teveel opslag vanwege benodigde koeling.</v>
          </cell>
          <cell r="H688" t="str">
            <v>KE</v>
          </cell>
          <cell r="I688" t="str">
            <v>Optimalisatie distributie en mobiliteit</v>
          </cell>
          <cell r="J688" t="str">
            <v>Overig</v>
          </cell>
          <cell r="N688" t="str">
            <v>Allard</v>
          </cell>
          <cell r="O688">
            <v>42444</v>
          </cell>
        </row>
        <row r="689">
          <cell r="B689">
            <v>681</v>
          </cell>
          <cell r="D689" t="str">
            <v/>
          </cell>
          <cell r="E689" t="str">
            <v>Margarine-, vetten- en oliënindustrie</v>
          </cell>
          <cell r="F689" t="str">
            <v>On-site stikstofproductie.</v>
          </cell>
          <cell r="G689" t="str">
            <v>Door stikstof zelf op de locatie te produceren hoeft de stikstof niet te worden doorgekoeld tot vloeistof ten behoeve van het transport.</v>
          </cell>
          <cell r="H689" t="str">
            <v>KE</v>
          </cell>
          <cell r="I689" t="str">
            <v>Optimalisatie distributie en mobiliteit</v>
          </cell>
          <cell r="J689" t="str">
            <v>Overig</v>
          </cell>
          <cell r="N689" t="str">
            <v>Allard</v>
          </cell>
          <cell r="O689">
            <v>42444</v>
          </cell>
        </row>
        <row r="690">
          <cell r="B690">
            <v>682</v>
          </cell>
          <cell r="D690" t="str">
            <v/>
          </cell>
          <cell r="E690" t="str">
            <v>Margarine-, vetten- en oliënindustrie</v>
          </cell>
          <cell r="F690" t="str">
            <v>Pas telemetrie op de stikstoftank(s) toe.</v>
          </cell>
          <cell r="G690" t="str">
            <v>Hierdoor kan de stikstofleverancier zijn leveringen beter plannen, levert minder transportbewegingen op.</v>
          </cell>
          <cell r="H690" t="str">
            <v>KE</v>
          </cell>
          <cell r="I690" t="str">
            <v>Optimalisatie distributie en mobiliteit</v>
          </cell>
          <cell r="J690" t="str">
            <v>Overig</v>
          </cell>
          <cell r="N690" t="str">
            <v>Allard</v>
          </cell>
          <cell r="O690">
            <v>42444</v>
          </cell>
        </row>
        <row r="691">
          <cell r="B691">
            <v>683</v>
          </cell>
          <cell r="D691" t="str">
            <v/>
          </cell>
          <cell r="E691" t="str">
            <v>Margarine-, vetten- en oliënindustrie</v>
          </cell>
          <cell r="F691" t="str">
            <v>Stoomlevering aan derden (reinigen en verwarmen schepen).</v>
          </cell>
          <cell r="G691" t="str">
            <v>Stoomlevering aan derden (reinigen en verwarmen schepen).</v>
          </cell>
          <cell r="H691" t="str">
            <v>KE</v>
          </cell>
          <cell r="I691" t="str">
            <v>Samenwerking op locatie: warmte- of koude-uitwisseling</v>
          </cell>
          <cell r="J691" t="str">
            <v>Levering restwarmte</v>
          </cell>
          <cell r="N691" t="str">
            <v>Allard</v>
          </cell>
          <cell r="O691">
            <v>42444</v>
          </cell>
        </row>
        <row r="692">
          <cell r="B692">
            <v>684</v>
          </cell>
          <cell r="D692" t="str">
            <v/>
          </cell>
          <cell r="E692" t="str">
            <v>Margarine-, vetten- en oliënindustrie</v>
          </cell>
          <cell r="F692" t="str">
            <v>Verwerking afgewerkte bleekaarde en actieve kool in asfalt.</v>
          </cell>
          <cell r="G692" t="str">
            <v>Verwerking afgewerkte bleekaarde en actieve kool in asfalt.</v>
          </cell>
          <cell r="H692" t="str">
            <v>KE</v>
          </cell>
          <cell r="I692" t="str">
            <v>Samenwerking op locatie: overig (niet warmte- of koude-uitwisseling)</v>
          </cell>
          <cell r="J692" t="str">
            <v>Levering restmateriaal en afval</v>
          </cell>
          <cell r="N692" t="str">
            <v>Allard</v>
          </cell>
          <cell r="O692">
            <v>42444</v>
          </cell>
        </row>
        <row r="693">
          <cell r="B693">
            <v>685</v>
          </cell>
          <cell r="D693" t="str">
            <v/>
          </cell>
          <cell r="E693" t="str">
            <v>Margarine-, vetten- en oliënindustrie</v>
          </cell>
          <cell r="F693" t="str">
            <v>Zoeken naar een lokale toepassing van afgewerkte bleekaarde.</v>
          </cell>
          <cell r="G693" t="str">
            <v>Zoeken naar een lokale toepassing van afgewerkte bleekaarde.</v>
          </cell>
          <cell r="H693" t="str">
            <v>KE</v>
          </cell>
          <cell r="I693" t="str">
            <v>Optimalisatie productafdanking en – herverwerking</v>
          </cell>
          <cell r="J693" t="str">
            <v>Inzet van biotische afval- en reststoffen</v>
          </cell>
          <cell r="N693" t="str">
            <v>Allard</v>
          </cell>
          <cell r="O693">
            <v>42444</v>
          </cell>
        </row>
        <row r="694">
          <cell r="B694">
            <v>686</v>
          </cell>
          <cell r="D694" t="str">
            <v/>
          </cell>
          <cell r="E694" t="str">
            <v>Margarine-, vetten- en oliënindustrie</v>
          </cell>
          <cell r="F694" t="str">
            <v>Zoeken naar nieuwe/lokale toepassingen van afgewerkte bleekaarde.</v>
          </cell>
          <cell r="G694" t="str">
            <v>Bleekaarde is een kleiachtige stof die wordt gebruikt voor het zuiveren van oliën en vetten. Deze aarde is na een bepaald gebruik verzadigd en is dan een reststroom. Een toepassing is bijvoorbeeld hergebruik in asfalt.</v>
          </cell>
          <cell r="H694" t="str">
            <v>KE</v>
          </cell>
          <cell r="I694" t="str">
            <v>Optimalisatie productafdanking en – herverwerking</v>
          </cell>
          <cell r="J694" t="str">
            <v>Levering van biotische afval- en reststoffen</v>
          </cell>
          <cell r="N694" t="str">
            <v>Allard</v>
          </cell>
          <cell r="O694">
            <v>42444</v>
          </cell>
        </row>
        <row r="695">
          <cell r="B695">
            <v>687</v>
          </cell>
          <cell r="D695" t="str">
            <v/>
          </cell>
          <cell r="E695" t="str">
            <v>Margarine-, vetten- en oliënindustrie</v>
          </cell>
          <cell r="F695" t="str">
            <v>Benut biogas uit de AWZI.</v>
          </cell>
          <cell r="G695" t="str">
            <v>Biogas uit de afvalwaterzuivering kan op diverse manieren benut worden, waarbij de volgorde van economische haalbaarheid is: verstoken in 1) stoomketel, 2) WKK, 3) Stoomgenerator, 4) Gasturbine. Ook opwerken naar aardgaskwaliteit is een mogelijkheid, maar deze optie is technisch nog niet uitontwikkeld. Investeringskosten en besparing hangen sterk af welke van de hierboven genoemde opties wordt uitgevoerd.</v>
          </cell>
          <cell r="H695" t="str">
            <v>DE</v>
          </cell>
          <cell r="I695" t="str">
            <v>Biomassa</v>
          </cell>
          <cell r="J695" t="str">
            <v>Warmteketels op vaste en vloeibare biomassa</v>
          </cell>
          <cell r="N695" t="str">
            <v>Allard</v>
          </cell>
          <cell r="O695">
            <v>42444</v>
          </cell>
        </row>
        <row r="696">
          <cell r="B696">
            <v>688</v>
          </cell>
          <cell r="D696" t="str">
            <v/>
          </cell>
          <cell r="E696" t="str">
            <v>Margarine-, vetten- en oliënindustrie</v>
          </cell>
          <cell r="F696" t="str">
            <v>Biomassa gestookte stoomketel.</v>
          </cell>
          <cell r="G696" t="str">
            <v>Biomassa gestookte stoomketel.</v>
          </cell>
          <cell r="H696" t="str">
            <v>DE</v>
          </cell>
          <cell r="I696" t="str">
            <v>Biomassa</v>
          </cell>
          <cell r="J696" t="str">
            <v>Warmteketels op vaste en vloeibare biomassa</v>
          </cell>
          <cell r="N696" t="str">
            <v>Allard</v>
          </cell>
          <cell r="O696">
            <v>42444</v>
          </cell>
        </row>
        <row r="697">
          <cell r="B697">
            <v>689</v>
          </cell>
          <cell r="D697" t="str">
            <v/>
          </cell>
          <cell r="E697" t="str">
            <v>Margarine-, vetten- en oliënindustrie</v>
          </cell>
          <cell r="F697" t="str">
            <v>Diepe geothermie.</v>
          </cell>
          <cell r="G697" t="str">
            <v>Diepe geothermie.</v>
          </cell>
          <cell r="H697" t="str">
            <v>DE</v>
          </cell>
          <cell r="I697" t="str">
            <v>Aardwarmte, bodemenergie of omgevingswarmte</v>
          </cell>
          <cell r="J697" t="str">
            <v>Aardwarmte (geothermie), diepte &gt;500 m</v>
          </cell>
          <cell r="N697" t="str">
            <v>Allard</v>
          </cell>
          <cell r="O697">
            <v>42444</v>
          </cell>
        </row>
        <row r="698">
          <cell r="B698">
            <v>690</v>
          </cell>
          <cell r="D698" t="str">
            <v/>
          </cell>
          <cell r="E698" t="str">
            <v>Margarine-, vetten- en oliënindustrie</v>
          </cell>
          <cell r="F698" t="str">
            <v>Gebruik van hullen als biomassa.</v>
          </cell>
          <cell r="G698" t="str">
            <v>Hullen en schroot die vrijkomen bij het verwerken van bonen en niet worden verkocht, kunnen door verbranding of vergassing worden aangewend voor energieopwekking. Afhankelijk van de gekozen conversietechnologie is een minimale aanvoer van grondstoffen noodzakelijk om rendabel te kunnen werken.</v>
          </cell>
          <cell r="H698" t="str">
            <v>DE</v>
          </cell>
          <cell r="I698" t="str">
            <v>Biomassa</v>
          </cell>
          <cell r="J698" t="str">
            <v>Warmteketels op vaste en vloeibare biomassa</v>
          </cell>
          <cell r="N698" t="str">
            <v>Allard</v>
          </cell>
          <cell r="O698">
            <v>42444</v>
          </cell>
        </row>
        <row r="699">
          <cell r="B699">
            <v>691</v>
          </cell>
          <cell r="D699" t="str">
            <v/>
          </cell>
          <cell r="E699" t="str">
            <v>Margarine-, vetten- en oliënindustrie</v>
          </cell>
          <cell r="F699" t="str">
            <v>Gebruik warmte van Warmtebedrijf Rotterdam.</v>
          </cell>
          <cell r="G699" t="str">
            <v>Gebruik warmte van Warmtebedrijf Rotterdam.</v>
          </cell>
          <cell r="H699" t="str">
            <v>DE</v>
          </cell>
          <cell r="I699" t="str">
            <v>Inkoop duurzame energie</v>
          </cell>
          <cell r="J699" t="str">
            <v xml:space="preserve">Inkoop duurzame warmte (stoom, water) </v>
          </cell>
          <cell r="N699" t="str">
            <v>Allard</v>
          </cell>
          <cell r="O699">
            <v>42444</v>
          </cell>
        </row>
        <row r="700">
          <cell r="B700">
            <v>692</v>
          </cell>
          <cell r="D700" t="str">
            <v/>
          </cell>
          <cell r="E700" t="str">
            <v>Margarine-, vetten- en oliënindustrie</v>
          </cell>
          <cell r="F700" t="str">
            <v>Inkoop van groene stroom.</v>
          </cell>
          <cell r="G700" t="str">
            <v>Inkoop van groene stroom.</v>
          </cell>
          <cell r="H700" t="str">
            <v>DE</v>
          </cell>
          <cell r="I700" t="str">
            <v>Inkoop duurzame energie</v>
          </cell>
          <cell r="J700" t="str">
            <v>Inkoop duurzame elektriciteit</v>
          </cell>
          <cell r="N700" t="str">
            <v>Allard</v>
          </cell>
          <cell r="O700">
            <v>42444</v>
          </cell>
        </row>
        <row r="701">
          <cell r="B701">
            <v>693</v>
          </cell>
          <cell r="D701" t="str">
            <v/>
          </cell>
          <cell r="E701" t="str">
            <v>Margarine-, vetten- en oliënindustrie</v>
          </cell>
          <cell r="F701" t="str">
            <v>Inkoop van stoom van derden geproduceerd uit biomassa eventueel gekoppeld aan elektriciteitsopwekking.</v>
          </cell>
          <cell r="G701" t="str">
            <v>Inkoop van stoom van derden geproduceerd uit biomassa eventueel gekoppeld aan elektriciteitsopwekking.</v>
          </cell>
          <cell r="H701" t="str">
            <v>DE</v>
          </cell>
          <cell r="I701" t="str">
            <v>Inkoop duurzame energie</v>
          </cell>
          <cell r="J701" t="str">
            <v>Overig</v>
          </cell>
          <cell r="N701" t="str">
            <v>Allard</v>
          </cell>
          <cell r="O701">
            <v>42444</v>
          </cell>
        </row>
        <row r="702">
          <cell r="B702">
            <v>694</v>
          </cell>
          <cell r="D702" t="str">
            <v/>
          </cell>
          <cell r="E702" t="str">
            <v>Margarine-, vetten- en oliënindustrie</v>
          </cell>
          <cell r="F702" t="str">
            <v>Pas warmte- en/of koudeopslag in de bodem toe.</v>
          </cell>
          <cell r="G702" t="str">
            <v>Pas warmte- en/of koudeopslag in de bodem toe.</v>
          </cell>
          <cell r="H702" t="str">
            <v>DE</v>
          </cell>
          <cell r="I702" t="str">
            <v>Aardwarmte, bodemenergie of omgevingswarmte</v>
          </cell>
          <cell r="J702" t="str">
            <v>Bodemenergie / warmte-koudeopslag, diepte &lt;= 500 m</v>
          </cell>
          <cell r="N702" t="str">
            <v>Allard</v>
          </cell>
          <cell r="O702">
            <v>42444</v>
          </cell>
        </row>
        <row r="703">
          <cell r="B703">
            <v>695</v>
          </cell>
          <cell r="D703" t="str">
            <v/>
          </cell>
          <cell r="E703" t="str">
            <v>Margarine-, vetten- en oliënindustrie</v>
          </cell>
          <cell r="F703" t="str">
            <v>Plaats een windturbine, participeer in windenergieproject.</v>
          </cell>
          <cell r="G703" t="str">
            <v>Plaats een windturbine, participeer in windenergieproject.</v>
          </cell>
          <cell r="H703" t="str">
            <v>DE</v>
          </cell>
          <cell r="I703" t="str">
            <v>Windenergie</v>
          </cell>
          <cell r="J703" t="str">
            <v>Windenergie</v>
          </cell>
          <cell r="N703" t="str">
            <v>Allard</v>
          </cell>
          <cell r="O703">
            <v>42444</v>
          </cell>
        </row>
        <row r="704">
          <cell r="B704">
            <v>696</v>
          </cell>
          <cell r="D704" t="str">
            <v/>
          </cell>
          <cell r="E704" t="str">
            <v>Margarine-, vetten- en oliënindustrie</v>
          </cell>
          <cell r="F704" t="str">
            <v>Voer restvetten af naar een vergistingsinstallatie voor energieopwekking.</v>
          </cell>
          <cell r="G704" t="str">
            <v>Vergisten van alleen oliën en vetten is niet mogelijk. Wanneer oliën en vetten aan een organische fractie wordt toegevoegd, dan neemt het rendement van de vergisting toe. Dit wordt co-vergisting genoemd. Omdat reststromen met een hoog vetgehalte energierijk zijn bestaat hiervoor veel belangstelling bij eigenaren van vergistingsinstallaties. De prijsstelling is momenteel de voornaamste reden dat deze reststromen nog slechts op beperkte schaal worden ingezet bij co-vergisting. Om een indruk te geven van de energie-inhoud: vergisting van mest levert ca. 5-7MJ/kg energie, vergisting van 1 kg vetten levert ca. 35-38 MJ/kg. Kortom wordt per 20 kg mest 1 kg (5%) vetten toegevoegd dan stijgt het rendement van de vergisting met ca. 30%. Deze maatregel kan al dan niet toegepast worden als gevolg van de marktwerking.</v>
          </cell>
          <cell r="H704" t="str">
            <v>DE</v>
          </cell>
          <cell r="I704" t="str">
            <v>Biomassa</v>
          </cell>
          <cell r="J704" t="str">
            <v>Warmteketels op vaste en vloeibare biomassa</v>
          </cell>
          <cell r="N704" t="str">
            <v>Allard</v>
          </cell>
          <cell r="O704">
            <v>42444</v>
          </cell>
        </row>
        <row r="705">
          <cell r="B705">
            <v>697</v>
          </cell>
          <cell r="D705" t="str">
            <v/>
          </cell>
          <cell r="E705" t="str">
            <v>Margarine-, vetten- en oliënindustrie</v>
          </cell>
          <cell r="F705" t="str">
            <v>Zonnecollectoren voor warm waterproductie voor tankverwarming.</v>
          </cell>
          <cell r="G705" t="str">
            <v>Zonnecollectoren voor warm waterproductie voor tankverwarming.</v>
          </cell>
          <cell r="H705" t="str">
            <v>DE</v>
          </cell>
          <cell r="I705" t="str">
            <v>Zonnewarmte</v>
          </cell>
          <cell r="J705" t="str">
            <v>Zonnecollectoren</v>
          </cell>
          <cell r="N705" t="str">
            <v>Allard</v>
          </cell>
          <cell r="O705">
            <v>42444</v>
          </cell>
        </row>
        <row r="706">
          <cell r="B706">
            <v>698</v>
          </cell>
          <cell r="D706" t="str">
            <v/>
          </cell>
          <cell r="E706" t="str">
            <v>Margarine-, vetten- en oliënindustrie</v>
          </cell>
          <cell r="F706" t="str">
            <v>Energiezuinige de-kristallisatiesectie in de fractioneerfabriek.</v>
          </cell>
          <cell r="G706" t="str">
            <v>Voorafgaand aan het fractioneerproces moeten alle kristallen in het product opgelost worden. In een standaard installatie gebeurt dit door de olie in de cristaliser op te warmen van 55 tot 70 °C en dan via het koelsysteem terug te koelen. In een energiezuinige de-kristallisatiesectie wordt de olie via een economiser ingepompt. De besparingsberekening is gebaseerd op 80.000 ton olie die opgewarmd moet worden. Hiervan kan 80 % teruggewonnen worden via de economiser.</v>
          </cell>
          <cell r="H706" t="str">
            <v>PE</v>
          </cell>
          <cell r="I706" t="str">
            <v>Procesmaatregelen</v>
          </cell>
          <cell r="J706" t="str">
            <v>Procescontrole / automatisering</v>
          </cell>
          <cell r="N706" t="str">
            <v>Allard</v>
          </cell>
          <cell r="O706">
            <v>42444</v>
          </cell>
        </row>
        <row r="707">
          <cell r="B707">
            <v>699</v>
          </cell>
          <cell r="D707" t="str">
            <v/>
          </cell>
          <cell r="E707" t="str">
            <v>Margarine-, vetten- en oliënindustrie</v>
          </cell>
          <cell r="F707" t="str">
            <v>Gelijktijdige verwijdering van slijmstoffen en hexaan uit miscella door toepassing van UF-membranen.</v>
          </cell>
          <cell r="G707" t="str">
            <v>Ruwe olie wordt geproduceerd door de olie te extraheren met hexaan. Dit hexaan dient verwijderd te worden, hetgeen normaliter gebeurt door verdamping van de hexaan uit de olie. Tevens dienen zogenaamde slijmstoffen (gums) uit de olie verwijderd te worden. Dit gebeurt meestal in twee stappen, waarbij een waterfase wordt gebruikt om de slijmstoffen te extraheren. Die waterfase wordt mechanisch afgescheiden. Met UF-membranen die resistent zijn tegen hexaan kan een groot deel van de hexaan en van de slijmstoffen worden verwijderd. De besparingen zijn gerelateerd aan een olieproductie van 20 ton/u en een bedrijfstijd van 8400 u/j. Deze techniek is nog niet in de praktijk bewezen, behoeft nog nader onderzoek voordat deze toegepast kan worden.</v>
          </cell>
          <cell r="H707" t="str">
            <v>PE</v>
          </cell>
          <cell r="I707" t="str">
            <v>Procesmaatregelen</v>
          </cell>
          <cell r="J707" t="str">
            <v>Scheidingsprocessen</v>
          </cell>
          <cell r="N707" t="str">
            <v>Allard</v>
          </cell>
          <cell r="O707">
            <v>42444</v>
          </cell>
        </row>
        <row r="708">
          <cell r="B708">
            <v>700</v>
          </cell>
          <cell r="D708" t="str">
            <v/>
          </cell>
          <cell r="E708" t="str">
            <v>Margarine-, vetten- en oliënindustrie</v>
          </cell>
          <cell r="F708" t="str">
            <v>Pas warmteuitwisseling tussen oliestromen toe en pas zo nodig tussenopslag toe. Gebruik hierbij de uitkomst van een Pinch studie als hulpmiddel bij de keuzes inzake warmte integratie.</v>
          </cell>
          <cell r="G708" t="str">
            <v>Uitwisselen van warmte tussen oliestromen. Voorbeelden hiervan zijn warmteuitwisseling tussen: 1) Ingaande en uitgaande oliestroom deodorisatie, 2) Geharde en ongeharde olie hardingsproces, 3) Uitgaande olie deodorisatie en ingaande olie bleker, 4) Oliestromen in de stripkolom, 5) Koude en warme oliestromen in het algemeen. De verwerking van oliën en vetten vindt vaak plaats via batchprocessen waarbij de oliën en vetten eerst opgewarmd worden en daarna weer afgekoeld moeten worden. Om warmte uitwisseling tussen opeen volgende batches te laten plaatsvinden is het nodig dat een tussenopslag wordt gecreëerd. Het afkoelen van deze olie vindt dan in eerste instantie plaats door het voorverwarmen van de olie van de volgende batch.</v>
          </cell>
          <cell r="H708" t="str">
            <v>PE</v>
          </cell>
          <cell r="I708" t="str">
            <v>Procesmaatregelen</v>
          </cell>
          <cell r="J708" t="str">
            <v>Warmtewisselaars</v>
          </cell>
          <cell r="N708" t="str">
            <v>Allard</v>
          </cell>
          <cell r="O708">
            <v>42444</v>
          </cell>
        </row>
        <row r="709">
          <cell r="B709">
            <v>701</v>
          </cell>
          <cell r="D709" t="str">
            <v/>
          </cell>
          <cell r="E709" t="str">
            <v>Margarine-, vetten- en oliënindustrie</v>
          </cell>
          <cell r="F709" t="str">
            <v>Schakel roerders van tankpark automatisch uit.</v>
          </cell>
          <cell r="G709" t="str">
            <v>Tanks in het tankerpark die van stoom worden voorzien worden geroerd om te voorkomen dat het vet tijdens stoom toediening verbrandt. Roeren is in principe alleen nodig tijdens de stoomtoediening. Het is een mogelijkheid om de schakeling van de roerders te koppelen aan de stoomklep, die weer gekoppeld is aan een thermostaat met een setpoint. Alleen toepassen indien de maatregel de kwaliteit van de olie niet aantast.</v>
          </cell>
          <cell r="H709" t="str">
            <v>PE</v>
          </cell>
          <cell r="I709" t="str">
            <v>Procesmaatregelen</v>
          </cell>
          <cell r="J709" t="str">
            <v>Procescontrole / automatisering</v>
          </cell>
          <cell r="N709" t="str">
            <v>Allard</v>
          </cell>
          <cell r="O709">
            <v>42444</v>
          </cell>
        </row>
        <row r="710">
          <cell r="B710">
            <v>702</v>
          </cell>
          <cell r="D710" t="str">
            <v/>
          </cell>
          <cell r="E710" t="str">
            <v>Margarine-, vetten- en oliënindustrie</v>
          </cell>
          <cell r="F710" t="str">
            <v>Vermijd elektrische tankverwarming.</v>
          </cell>
          <cell r="G710" t="str">
            <v>In de MVO sector wordt veel verwarmde tankopslag toegepast. Het moet vermeden worden om tanks elektrisch te verwarmen, omdat het gebruiksrendement van gasgestookte apparatuur aanmerkelijk hoger ligt dan van elektrische apparatuur. Indien mogelijk is het aan te bevelen tanks met warmwater (restwarmte) of met stoom te verwarmen. Vooral bij nieuwe aanschaf van tanks van toepassing. Vermeldde terugverdientijd is gebaseerd op ombouwen bestaande tank.</v>
          </cell>
          <cell r="H710" t="str">
            <v>PE</v>
          </cell>
          <cell r="I710" t="str">
            <v>Procesmaatregelen</v>
          </cell>
          <cell r="J710" t="str">
            <v>Procescontrole / automatisering</v>
          </cell>
          <cell r="N710" t="str">
            <v>Allard</v>
          </cell>
          <cell r="O710">
            <v>42444</v>
          </cell>
        </row>
        <row r="711">
          <cell r="B711">
            <v>703</v>
          </cell>
          <cell r="D711" t="str">
            <v/>
          </cell>
          <cell r="E711" t="str">
            <v>Margarine-, vetten- en oliënindustrie</v>
          </cell>
          <cell r="F711" t="str">
            <v>Verwijder katalysatoren uit geharde oliën met microfiltratiemembranen.</v>
          </cell>
          <cell r="G711" t="str">
            <v>Bij het harden van oliën wordt gebruik gemaakt van nikkelkatalysatoren. Die katalysatordeeltjes dienen verwijderd te worden, hetgeen normaliter gebeurt met klassieke filters. Met microfiltratiemembranen kunnen deze katalysatoren eveneens worden verwijderd. De besparingen zijn gerelateerd aan een olieproductie van 10 ton/u en een bedrijfstijd van 8400 u/j. Deze techniek economisch nog niet haalbaar.</v>
          </cell>
          <cell r="H711" t="str">
            <v>PE</v>
          </cell>
          <cell r="I711" t="str">
            <v>Procesmaatregelen</v>
          </cell>
          <cell r="J711" t="str">
            <v>Scheidingsprocessen</v>
          </cell>
          <cell r="N711" t="str">
            <v>Allard</v>
          </cell>
          <cell r="O711">
            <v>42444</v>
          </cell>
        </row>
        <row r="712">
          <cell r="B712">
            <v>704</v>
          </cell>
          <cell r="D712" t="str">
            <v/>
          </cell>
          <cell r="E712" t="str">
            <v>Margarine-, vetten- en oliënindustrie</v>
          </cell>
          <cell r="F712" t="str">
            <v>Verwijder oplosmiddel bij oliefractionering door toepassing van NF-membranen.</v>
          </cell>
          <cell r="G712" t="str">
            <v>Bij het natte fractioneringsproces van oliën wordt een scheiding gerealiseerd met oplosmiddel (aceton). Dit oplosmiddel dient verwijderd te worden, hetgeen normaliter gebeurt door verdamping van het oplosmiddel uit de olie. Met NF-membranen die resistent zijn tegen oplosmiddelen (aceton) kan een groot deel van het oplosmiddel worden verwijderd. De besparingen zijn gerelateerd aan een olieproductie van 5 ton/u en een bedrijfstijd van 8400 u/j. Deze techniek is nog niet in de praktijk bewezen, behoeft nog nader onderzoek voordat deze toegepast kan worden.</v>
          </cell>
          <cell r="H712" t="str">
            <v>PE</v>
          </cell>
          <cell r="I712" t="str">
            <v>Procesmaatregelen</v>
          </cell>
          <cell r="J712" t="str">
            <v>Scheidingsprocessen</v>
          </cell>
          <cell r="N712" t="str">
            <v>Allard</v>
          </cell>
          <cell r="O712">
            <v>42444</v>
          </cell>
        </row>
        <row r="713">
          <cell r="B713">
            <v>705</v>
          </cell>
          <cell r="D713" t="str">
            <v/>
          </cell>
          <cell r="E713" t="str">
            <v>Margarine-, vetten- en oliënindustrie</v>
          </cell>
          <cell r="F713" t="str">
            <v>Gebruik rivierwater voor koeling.</v>
          </cell>
          <cell r="G713" t="str">
            <v>Als de fabriek aan een rivier ligt is het mogelijk om de fabriek van koeling te voorzien met rivierwater. Zeker in de winter, als het rivierwater koud is. Er wordt bespaard op elektriciteitsverbruik voor mechanische koeling. Koeling m.b.v. rivierwater is niet altijd toegestaan.</v>
          </cell>
          <cell r="H713" t="str">
            <v>KE</v>
          </cell>
          <cell r="I713" t="str">
            <v>Materiaalbesparing en -verbetering</v>
          </cell>
          <cell r="J713" t="str">
            <v>Materiaalbesparing</v>
          </cell>
          <cell r="N713" t="str">
            <v>Allard</v>
          </cell>
          <cell r="O713">
            <v>42444</v>
          </cell>
        </row>
        <row r="714">
          <cell r="B714">
            <v>706</v>
          </cell>
          <cell r="D714" t="str">
            <v/>
          </cell>
          <cell r="E714" t="str">
            <v>Meelfabrikanten</v>
          </cell>
          <cell r="F714" t="str">
            <v>Aanzuigen koude lucht (persluchtcompressoren).</v>
          </cell>
          <cell r="G714" t="str">
            <v>Koelere lucht heeft een lager volume per kg dan warme lucht. Aanzuig van koelere lucht zorgt voor een betere vullingsgraad van de compressor, waardoor de compressor meer lucht levert bij hetzelfde opgenomen vermogen. Het specifiek energieverbruik voor perslucht wordt hierdoor verlaagd. Tevens zorgt koelere aanzuiglucht voor een lagere temperatuur van de perslucht en een lagere bedrijfstemperatuur (compressietemperatuur) van de compressor.</v>
          </cell>
          <cell r="H714" t="str">
            <v>PE</v>
          </cell>
          <cell r="I714" t="str">
            <v>Procesmaatregelen</v>
          </cell>
          <cell r="J714" t="str">
            <v>Persluchtsystemen</v>
          </cell>
          <cell r="N714" t="str">
            <v>Allard</v>
          </cell>
          <cell r="O714">
            <v>42444</v>
          </cell>
        </row>
        <row r="715">
          <cell r="B715">
            <v>707</v>
          </cell>
          <cell r="D715" t="str">
            <v/>
          </cell>
          <cell r="E715" t="str">
            <v>Meelfabrikanten</v>
          </cell>
          <cell r="F715" t="str">
            <v>Andere persgrondstof.</v>
          </cell>
          <cell r="G715" t="str">
            <v>Pers laten draaien met andere soort Vinasse voor betere smering.</v>
          </cell>
          <cell r="H715" t="str">
            <v>PE</v>
          </cell>
          <cell r="I715" t="str">
            <v>Procesmaatregelen</v>
          </cell>
          <cell r="J715" t="str">
            <v>Overig</v>
          </cell>
          <cell r="N715" t="str">
            <v>Allard</v>
          </cell>
          <cell r="O715">
            <v>42444</v>
          </cell>
        </row>
        <row r="716">
          <cell r="B716">
            <v>708</v>
          </cell>
          <cell r="D716" t="str">
            <v/>
          </cell>
          <cell r="E716" t="str">
            <v>Meelfabrikanten</v>
          </cell>
          <cell r="F716" t="str">
            <v>Automatiseren maalinstallaties.</v>
          </cell>
          <cell r="G716" t="str">
            <v>Sneller de maalinstallaties afschakelen bij storing en vraagvermindering.</v>
          </cell>
          <cell r="H716" t="str">
            <v>PE</v>
          </cell>
          <cell r="I716" t="str">
            <v>Procesmaatregelen</v>
          </cell>
          <cell r="J716" t="str">
            <v>Procescontrole / automatisering</v>
          </cell>
          <cell r="N716" t="str">
            <v>Allard</v>
          </cell>
          <cell r="O716">
            <v>42444</v>
          </cell>
        </row>
        <row r="717">
          <cell r="B717">
            <v>709</v>
          </cell>
          <cell r="D717" t="str">
            <v/>
          </cell>
          <cell r="E717" t="str">
            <v>Meelfabrikanten</v>
          </cell>
          <cell r="F717" t="str">
            <v>Decentrale blowers voor transport.</v>
          </cell>
          <cell r="G717" t="str">
            <v>Door met decentrale blowers te werken kan de debietregeling beter afgestemd worden op de gevraagde transportlucht. Bij geen vraag naar transportlucht kan de blower uitgezet worden. Bij een centrale regeling blijft anders een decentrale leiding zonder vraag openstaan waardoor onnodig luchtverplaatsing plaatsvindt in deze leiding, dan wel wordt deze anders afgesloten. Dit laatste betekent dat de transport-snelheden in de overige decentrale leidingen onnodig toenemen en op dat moment ook onnodig veel transportenergie wordt aangewend.</v>
          </cell>
          <cell r="H717" t="str">
            <v>PE</v>
          </cell>
          <cell r="I717" t="str">
            <v>Procesmaatregelen</v>
          </cell>
          <cell r="J717" t="str">
            <v>Procesventilatoren</v>
          </cell>
          <cell r="N717" t="str">
            <v>Allard</v>
          </cell>
          <cell r="O717">
            <v>42444</v>
          </cell>
        </row>
        <row r="718">
          <cell r="B718">
            <v>710</v>
          </cell>
          <cell r="D718" t="str">
            <v/>
          </cell>
          <cell r="E718" t="str">
            <v>Meelfabrikanten</v>
          </cell>
          <cell r="F718" t="str">
            <v>Frequentieregeling op compressoren plaatsen en tevens de druk van het persluchtsysteem verlagen tot de minste vraag.</v>
          </cell>
          <cell r="G718" t="str">
            <v>Frequentieregelaars plaatsen en onderzoeken welke druk minimaal nodig is.</v>
          </cell>
          <cell r="H718" t="str">
            <v>PE</v>
          </cell>
          <cell r="I718" t="str">
            <v>Procesmaatregelen</v>
          </cell>
          <cell r="J718" t="str">
            <v>Persluchtsystemen</v>
          </cell>
          <cell r="N718" t="str">
            <v>Allard</v>
          </cell>
          <cell r="O718">
            <v>42444</v>
          </cell>
        </row>
        <row r="719">
          <cell r="B719">
            <v>711</v>
          </cell>
          <cell r="D719" t="str">
            <v/>
          </cell>
          <cell r="E719" t="str">
            <v>Meelfabrikanten</v>
          </cell>
          <cell r="F719" t="str">
            <v>Hergebruik restwarmte uitgaande drooglucht ten behoeve van ingaande drooglucht.</v>
          </cell>
          <cell r="G719" t="str">
            <v>Indien de uitgaande drooglucht niet kan worden gerecirculeerd, is overdracht van restwarmte van deze uitgaande lucht op de ingaande koude lucht via een warmtewisselaar een optie.</v>
          </cell>
          <cell r="H719" t="str">
            <v>PE</v>
          </cell>
          <cell r="I719" t="str">
            <v>Procesmaatregelen</v>
          </cell>
          <cell r="J719" t="str">
            <v>Droogprocessen</v>
          </cell>
          <cell r="N719" t="str">
            <v>Allard</v>
          </cell>
          <cell r="O719">
            <v>42444</v>
          </cell>
        </row>
        <row r="720">
          <cell r="B720">
            <v>712</v>
          </cell>
          <cell r="D720" t="str">
            <v/>
          </cell>
          <cell r="E720" t="str">
            <v>Meelfabrikanten</v>
          </cell>
          <cell r="F720" t="str">
            <v>Inzet van restwarmte uit productieprocessen voor opwarming ruimteventilatielucht in de winterperiode.</v>
          </cell>
          <cell r="G720" t="str">
            <v>Restwarmtestromen afkomstig van productieprocessen zijn onder voorwaarden te gebruiken voor opwarming ruimteventilatielucht in de winterperiode.</v>
          </cell>
          <cell r="H720" t="str">
            <v>PE</v>
          </cell>
          <cell r="I720" t="str">
            <v>Installaties, gebouwen en vervoer</v>
          </cell>
          <cell r="J720" t="str">
            <v>Ventilatie</v>
          </cell>
          <cell r="N720" t="str">
            <v>Allard</v>
          </cell>
          <cell r="O720">
            <v>42444</v>
          </cell>
        </row>
        <row r="721">
          <cell r="B721">
            <v>713</v>
          </cell>
          <cell r="D721" t="str">
            <v/>
          </cell>
          <cell r="E721" t="str">
            <v>Meelfabrikanten</v>
          </cell>
          <cell r="F721" t="str">
            <v>Juiste keuze filtertype bij blower- en zuigtransport (i.v.m. weerstand en energieverbruik).</v>
          </cell>
          <cell r="G721" t="str">
            <v>Vrijwel alle lucht bij het blowertransport van grondstof/product wordt i.v.m. stof gefilterd. De weerstand van het filter is afhankelijk van het type en oppervlak van het filter. Bij vervanging is de weerstand een onderdeel van de type-keuze.</v>
          </cell>
          <cell r="H721" t="str">
            <v>PE</v>
          </cell>
          <cell r="I721" t="str">
            <v>Energiezorg en gedragsmaatregelen</v>
          </cell>
          <cell r="J721" t="str">
            <v>Overig</v>
          </cell>
          <cell r="N721" t="str">
            <v>Allard</v>
          </cell>
          <cell r="O721">
            <v>42444</v>
          </cell>
        </row>
        <row r="722">
          <cell r="B722">
            <v>714</v>
          </cell>
          <cell r="D722" t="str">
            <v/>
          </cell>
          <cell r="E722" t="str">
            <v>Meelfabrikanten</v>
          </cell>
          <cell r="F722" t="str">
            <v>Mechanische transportmiddelen optimaliseren.</v>
          </cell>
          <cell r="G722" t="str">
            <v>(Transportkettingen) vervangen voor banden of elevatoren.</v>
          </cell>
          <cell r="H722" t="str">
            <v>PE</v>
          </cell>
          <cell r="I722" t="str">
            <v>Procesmaatregelen</v>
          </cell>
          <cell r="J722" t="str">
            <v>Overig</v>
          </cell>
          <cell r="N722" t="str">
            <v>Allard</v>
          </cell>
          <cell r="O722">
            <v>42444</v>
          </cell>
        </row>
        <row r="723">
          <cell r="B723">
            <v>715</v>
          </cell>
          <cell r="D723" t="str">
            <v/>
          </cell>
          <cell r="E723" t="str">
            <v>Meelfabrikanten</v>
          </cell>
          <cell r="F723" t="str">
            <v>Optimalisatie maalmolens en persen.</v>
          </cell>
          <cell r="G723" t="str">
            <v>Zorg voor zo hoog mogelijke capaciteitsbenutting en continue bezetting van de maalmolens en persen.</v>
          </cell>
          <cell r="H723" t="str">
            <v>PE</v>
          </cell>
          <cell r="I723" t="str">
            <v>Procesmaatregelen</v>
          </cell>
          <cell r="J723" t="str">
            <v>Overig</v>
          </cell>
          <cell r="N723" t="str">
            <v>Allard</v>
          </cell>
          <cell r="O723">
            <v>42444</v>
          </cell>
        </row>
        <row r="724">
          <cell r="B724">
            <v>716</v>
          </cell>
          <cell r="D724" t="str">
            <v/>
          </cell>
          <cell r="E724" t="str">
            <v>Meelfabrikanten</v>
          </cell>
          <cell r="F724" t="str">
            <v>Pas  regeling toe voor besturing van persluchtcompressoren.</v>
          </cell>
          <cell r="G724" t="str">
            <v>In plaats van de compressor in- en uit te schakelen met onbelast draaien om te hoge schakelfrequentie te voorkomen, kan de compressor worden vervangen door een compressor met een variabele toerenregeling. Door gebruik te maken van een frequentieomvormer is het toerental en daarmee de capaciteit van de compressor regelbaar tussen een minimum capaciteit en de maximale capaciteit. De minimum capaciteit is afhankelijk van de karakteristiek van de compressor. Wanneer meerdere compressoren op een persluchtsysteem zijn aangesloten, hoeft maar één compressor te worden uitgevoerd met toerenregeling. Door toerenregeling wordt de bandbreedte van de persluchtdruk kleiner waardoor de gemiddelde druk lager is. De combinatie met het vermijden van onbelast draaien en een reductie van de drukbandbreedte veroorzaakt een reductie in het elektriciteitsverbruik
Een frequentieregeling heeft als voordeel, dat de capaciteit van het persluchtstation steeds in overeenstemming is met het persluchtverbruik. De regelende compressor blijft continu in bedrijf op een lager toerental. Onbelast draaien van de compressor wordt hierdoor vermeden.
.</v>
          </cell>
          <cell r="H724" t="str">
            <v>PE</v>
          </cell>
          <cell r="I724" t="str">
            <v>Procesmaatregelen</v>
          </cell>
          <cell r="J724" t="str">
            <v>Persluchtsystemen</v>
          </cell>
          <cell r="N724" t="str">
            <v>Allard</v>
          </cell>
          <cell r="O724">
            <v>42444</v>
          </cell>
        </row>
        <row r="725">
          <cell r="B725">
            <v>717</v>
          </cell>
          <cell r="D725" t="str">
            <v/>
          </cell>
          <cell r="E725" t="str">
            <v>Meelfabrikanten</v>
          </cell>
          <cell r="F725" t="str">
            <v>Pas een inlet-vane-regeling op ventilatoren toe.</v>
          </cell>
          <cell r="G725" t="str">
            <v>Debietregeling bij grote ventilatoren door toepassing van inlet-vane geeft een besparing op het vermogen, zonder dat het rendement van de ventilator sterk afneemt.  De regeling bestaat uit verstelbare inlaatschoepen, sensoren en regeleenheid. Inlet-vane-regeling is echter een oude en beperkte vorm van debietregeling en is technisch minder te prefereren dan toerental(frequentie)regeling.</v>
          </cell>
          <cell r="H725" t="str">
            <v>PE</v>
          </cell>
          <cell r="I725" t="str">
            <v>Installaties, gebouwen en vervoer</v>
          </cell>
          <cell r="J725" t="str">
            <v>Ventilatie</v>
          </cell>
          <cell r="N725" t="str">
            <v>Allard</v>
          </cell>
          <cell r="O725">
            <v>42444</v>
          </cell>
        </row>
        <row r="726">
          <cell r="B726">
            <v>718</v>
          </cell>
          <cell r="D726" t="str">
            <v/>
          </cell>
          <cell r="E726" t="str">
            <v>Meelfabrikanten</v>
          </cell>
          <cell r="F726" t="str">
            <v>Pas een warmtewisselaar op de persluchtcompressor toe, om proceswater op te warmen.</v>
          </cell>
          <cell r="G726" t="str">
            <v>In plaats van de restwarmte van de compressoren af te voeren deze hergebruiken om water of vloeistof op te warmen.</v>
          </cell>
          <cell r="H726" t="str">
            <v>PE</v>
          </cell>
          <cell r="I726" t="str">
            <v>Procesmaatregelen</v>
          </cell>
          <cell r="J726" t="str">
            <v>Persluchtsystemen</v>
          </cell>
          <cell r="N726" t="str">
            <v>Allard</v>
          </cell>
          <cell r="O726">
            <v>42444</v>
          </cell>
        </row>
        <row r="727">
          <cell r="B727">
            <v>719</v>
          </cell>
          <cell r="D727" t="str">
            <v/>
          </cell>
          <cell r="E727" t="str">
            <v>Meelfabrikanten</v>
          </cell>
          <cell r="F727" t="str">
            <v>Pas warmteterugwinning toe afkomstig van afgevoerde ruimteventilatielucht t.b.v. opwarming van aan te voeren ruimteventilatielucht.</v>
          </cell>
          <cell r="G727" t="str">
            <v>De meeste door ventilatie afgezogen lucht voert u waarschijnlijk rechtstreeks naar buiten af. Om die luchtafvoer te compenseren is de aanvoer van verse buitenlucht noodzakelijk. Dit kan plaatsvinden door een gemechaniseerd toevoersysteem waarin lucht eventueel ook nog gefilterd en opgewarmd wordt (luchtbehandelingskast). Meestal vindt toevoer echter plaats via de deuren, ramen, spleten en kieren. De lucht wordt in dat geval opgewarmd door de radiatoren. In beide gevallen kost het echter energie. Als u warmte uit de afgevoerde lucht terugwint en gebruikt voor het opwarmen van de verse buitenlucht, bespaart u energie.</v>
          </cell>
          <cell r="H727" t="str">
            <v>PE</v>
          </cell>
          <cell r="I727" t="str">
            <v>Installaties, gebouwen en vervoer</v>
          </cell>
          <cell r="J727" t="str">
            <v>Ventilatie</v>
          </cell>
          <cell r="N727" t="str">
            <v>Allard</v>
          </cell>
          <cell r="O727">
            <v>42444</v>
          </cell>
        </row>
        <row r="728">
          <cell r="B728">
            <v>720</v>
          </cell>
          <cell r="D728" t="str">
            <v/>
          </cell>
          <cell r="E728" t="str">
            <v>Meelfabrikanten</v>
          </cell>
          <cell r="F728" t="str">
            <v>Pneumatische transportwegen optimaliseren.</v>
          </cell>
          <cell r="G728" t="str">
            <v>Pneumatische transportwegen optimaliseren.</v>
          </cell>
          <cell r="H728" t="str">
            <v>PE</v>
          </cell>
          <cell r="I728" t="str">
            <v>Procesmaatregelen</v>
          </cell>
          <cell r="J728" t="str">
            <v>Overig</v>
          </cell>
          <cell r="N728" t="str">
            <v>Allard</v>
          </cell>
          <cell r="O728">
            <v>42444</v>
          </cell>
        </row>
        <row r="729">
          <cell r="B729">
            <v>721</v>
          </cell>
          <cell r="D729" t="str">
            <v/>
          </cell>
          <cell r="E729" t="str">
            <v>Meelfabrikanten</v>
          </cell>
          <cell r="F729" t="str">
            <v>Recirculatie van drooglucht.</v>
          </cell>
          <cell r="G729" t="str">
            <v>Recirculatie van drogerlucht is toepasbaar indien eindvochtgehalte van de drooglucht verhoogd kan worden.</v>
          </cell>
          <cell r="H729" t="str">
            <v>PE</v>
          </cell>
          <cell r="I729" t="str">
            <v>Procesmaatregelen</v>
          </cell>
          <cell r="J729" t="str">
            <v>Droogprocessen</v>
          </cell>
          <cell r="N729" t="str">
            <v>Allard</v>
          </cell>
          <cell r="O729">
            <v>42444</v>
          </cell>
        </row>
        <row r="730">
          <cell r="B730">
            <v>722</v>
          </cell>
          <cell r="D730" t="str">
            <v/>
          </cell>
          <cell r="E730" t="str">
            <v>Meelfabrikanten</v>
          </cell>
          <cell r="F730" t="str">
            <v>Recirculatie van transportlucht.</v>
          </cell>
          <cell r="G730" t="str">
            <v>Transportlucht die 's winters vanuit de productieruimte wordt aangezogen is soms verwarmd middels ruimteverwarmingssystemen. Transportlucht wordt veelal éénmalig gebruikt, gefilterd en afgevoerd naar buiten. Hergebruik van de lucht geeft energiebesparing door verminderde verwarmingsbehoefte. Mogelijk treedt ook een reductie van de stofemissie op.</v>
          </cell>
          <cell r="H730" t="str">
            <v>PE</v>
          </cell>
          <cell r="I730" t="str">
            <v>Procesmaatregelen</v>
          </cell>
          <cell r="J730" t="str">
            <v>Procesventilatoren</v>
          </cell>
          <cell r="N730" t="str">
            <v>Allard</v>
          </cell>
          <cell r="O730">
            <v>42444</v>
          </cell>
        </row>
        <row r="731">
          <cell r="B731">
            <v>723</v>
          </cell>
          <cell r="D731" t="str">
            <v/>
          </cell>
          <cell r="E731" t="str">
            <v>Meelfabrikanten</v>
          </cell>
          <cell r="F731" t="str">
            <v>Stoomdruk verlagen tot de minimale ideale warmte inhoud.</v>
          </cell>
          <cell r="G731" t="str">
            <v>Stoomnet doorrekenen en minimale druk in kaart brengen.</v>
          </cell>
          <cell r="H731" t="str">
            <v>PE</v>
          </cell>
          <cell r="I731" t="str">
            <v>Procesmaatregelen</v>
          </cell>
          <cell r="J731" t="str">
            <v>Warmtedistributie</v>
          </cell>
          <cell r="N731" t="str">
            <v>Allard</v>
          </cell>
          <cell r="O731">
            <v>42444</v>
          </cell>
        </row>
        <row r="732">
          <cell r="B732">
            <v>724</v>
          </cell>
          <cell r="D732" t="str">
            <v/>
          </cell>
          <cell r="E732" t="str">
            <v>Meelfabrikanten</v>
          </cell>
          <cell r="F732" t="str">
            <v>Sturen van filterdoekreiniging bij blower- en of zuigtransport op basis van drukverschil.</v>
          </cell>
          <cell r="G732" t="str">
            <v>Naarmate filterdoeken voor filtering van lucht dat wordt gebruikt bij het blowertransport van grondstof/product meer verzadigd raken neemt de weerstand en het energieverbruik van de ventilatoren toe. Door meting van de vervuilingsgraad via een drukverschilmeting over filters zal een gemiddelde weerstandreductie optreden door een meer optimale reinigingsfrequentie van filters.</v>
          </cell>
          <cell r="H732" t="str">
            <v>PE</v>
          </cell>
          <cell r="I732" t="str">
            <v>Procesmaatregelen</v>
          </cell>
          <cell r="J732" t="str">
            <v>Procesventilatoren</v>
          </cell>
          <cell r="N732" t="str">
            <v>Allard</v>
          </cell>
          <cell r="O732">
            <v>42444</v>
          </cell>
        </row>
        <row r="733">
          <cell r="B733">
            <v>725</v>
          </cell>
          <cell r="D733" t="str">
            <v/>
          </cell>
          <cell r="E733" t="str">
            <v>Meelfabrikanten</v>
          </cell>
          <cell r="F733" t="str">
            <v>Tarwe inname met grijper i.p.v. zuiger.</v>
          </cell>
          <cell r="G733" t="str">
            <v>Tarwe inname met grijper i.p.v. zuiger.</v>
          </cell>
          <cell r="H733" t="str">
            <v>PE</v>
          </cell>
          <cell r="I733" t="str">
            <v>Procesmaatregelen</v>
          </cell>
          <cell r="J733" t="str">
            <v>Overig</v>
          </cell>
          <cell r="N733" t="str">
            <v>Allard</v>
          </cell>
          <cell r="O733">
            <v>42444</v>
          </cell>
        </row>
        <row r="734">
          <cell r="B734">
            <v>726</v>
          </cell>
          <cell r="D734" t="str">
            <v/>
          </cell>
          <cell r="E734" t="str">
            <v>Meelfabrikanten</v>
          </cell>
          <cell r="F734" t="str">
            <v>Verwarm branderlucht van de droger voor met restwarmte uitgaande drooglucht.</v>
          </cell>
          <cell r="G734" t="str">
            <v>Voorverwarmen van branderlucht door direct of indirect gebruik te maken van restwarmte van uitgaande drooglucht. Het aardgasverbruik van de brander vermindert door de opwarming van de branderlucht.</v>
          </cell>
          <cell r="H734" t="str">
            <v>PE</v>
          </cell>
          <cell r="I734" t="str">
            <v>Procesmaatregelen</v>
          </cell>
          <cell r="J734" t="str">
            <v>Droogprocessen</v>
          </cell>
          <cell r="N734" t="str">
            <v>Allard</v>
          </cell>
          <cell r="O734">
            <v>42444</v>
          </cell>
        </row>
        <row r="735">
          <cell r="B735">
            <v>727</v>
          </cell>
          <cell r="D735" t="str">
            <v/>
          </cell>
          <cell r="E735" t="str">
            <v>Meelfabrikanten</v>
          </cell>
          <cell r="F735" t="str">
            <v>Betrekken graan uit regio / local sourcing.</v>
          </cell>
          <cell r="G735" t="str">
            <v>Graan betrekken uit de eigen regio bespaart kosten en energie door de vermindering van transportkilometers.</v>
          </cell>
          <cell r="H735" t="str">
            <v>KE</v>
          </cell>
          <cell r="I735" t="str">
            <v>Optimalisatie distributie en mobiliteit</v>
          </cell>
          <cell r="J735" t="str">
            <v>Verschuiving van transportmodaliteit</v>
          </cell>
          <cell r="N735" t="str">
            <v>Allard</v>
          </cell>
          <cell r="O735">
            <v>42444</v>
          </cell>
        </row>
        <row r="736">
          <cell r="B736">
            <v>728</v>
          </cell>
          <cell r="D736" t="str">
            <v/>
          </cell>
          <cell r="E736" t="str">
            <v>Meelfabrikanten</v>
          </cell>
          <cell r="F736" t="str">
            <v>Bezettingsgraad transport vergroten.</v>
          </cell>
          <cell r="G736" t="str">
            <v>Zorg voor een zo groot mogelijke bezettingsgraad en probeer zoveel mogelijk gebruik te maken van transporteur die retourvrachten kan meenemen.</v>
          </cell>
          <cell r="H736" t="str">
            <v>KE</v>
          </cell>
          <cell r="I736" t="str">
            <v>Optimalisatie distributie en mobiliteit</v>
          </cell>
          <cell r="J736" t="str">
            <v>Efficiënte planning en belading</v>
          </cell>
          <cell r="N736" t="str">
            <v>Allard</v>
          </cell>
          <cell r="O736">
            <v>42444</v>
          </cell>
        </row>
        <row r="737">
          <cell r="B737">
            <v>729</v>
          </cell>
          <cell r="D737" t="str">
            <v/>
          </cell>
          <cell r="E737" t="str">
            <v>Meelfabrikanten</v>
          </cell>
          <cell r="F737" t="str">
            <v>Dunnere / minder verpakkingen.</v>
          </cell>
          <cell r="G737" t="str">
            <v>Het verminderen van het gewicht van de verpakking levert een energiebesparing op in de gehele keten. Voorbeeld is het overgaan van 3- naar 2-laags of van 2- naar éénlaags papieren zakken.</v>
          </cell>
          <cell r="H737" t="str">
            <v>KE</v>
          </cell>
          <cell r="I737" t="str">
            <v>Materiaalbesparing en -verbetering</v>
          </cell>
          <cell r="J737" t="str">
            <v>Materiaalbesparing</v>
          </cell>
          <cell r="N737" t="str">
            <v>Allard</v>
          </cell>
          <cell r="O737">
            <v>42444</v>
          </cell>
        </row>
        <row r="738">
          <cell r="B738">
            <v>730</v>
          </cell>
          <cell r="D738" t="str">
            <v/>
          </cell>
          <cell r="E738" t="str">
            <v>Meelfabrikanten</v>
          </cell>
          <cell r="F738" t="str">
            <v>Eindproducten in beschadigde verpakkingen terug in het proces.</v>
          </cell>
          <cell r="G738" t="str">
            <v>Beschadigd eindproduct gaat nu in het algemeen naar een externe vergister. Energetisch gezien heeft het de voorkeur dat het weer teruggevoerd wordt naar het primaire proces.</v>
          </cell>
          <cell r="H738" t="str">
            <v>KE</v>
          </cell>
          <cell r="I738" t="str">
            <v>Materiaalbesparing en -verbetering</v>
          </cell>
          <cell r="J738" t="str">
            <v>Materiaalbesparing</v>
          </cell>
          <cell r="N738" t="str">
            <v>Allard</v>
          </cell>
          <cell r="O738">
            <v>42444</v>
          </cell>
        </row>
        <row r="739">
          <cell r="B739">
            <v>731</v>
          </cell>
          <cell r="D739" t="str">
            <v/>
          </cell>
          <cell r="E739" t="str">
            <v>Meelfabrikanten</v>
          </cell>
          <cell r="F739" t="str">
            <v>Inkopen van ecologisch geteelde grondstoffen.</v>
          </cell>
          <cell r="G739" t="str">
            <v>Ecologisch geteelde granen leveren energiebesparing op in de keten omdat geen kunstmest en chemische gewasbeschermingsmiddelen zijn toegepast.</v>
          </cell>
          <cell r="H739" t="str">
            <v>KE</v>
          </cell>
          <cell r="I739" t="str">
            <v>Materiaalbesparing en -verbetering</v>
          </cell>
          <cell r="J739" t="str">
            <v>Overig</v>
          </cell>
          <cell r="N739" t="str">
            <v>Allard</v>
          </cell>
          <cell r="O739">
            <v>42444</v>
          </cell>
        </row>
        <row r="740">
          <cell r="B740">
            <v>732</v>
          </cell>
          <cell r="D740" t="str">
            <v/>
          </cell>
          <cell r="E740" t="str">
            <v>Meelfabrikanten</v>
          </cell>
          <cell r="F740" t="str">
            <v>Optimaliseer bereidingswijze (energieverbruik en methoden) voor bakkerij en/of consument.</v>
          </cell>
          <cell r="G740" t="str">
            <v>Verkort bereidingstijd en vermindert daarmee energiegebruik bij de bakkerij en/of consument. Voorbeeld is ontwikkeling van meelsoorten die kortere baktijden nodig hebben.</v>
          </cell>
          <cell r="H740" t="str">
            <v>KE</v>
          </cell>
          <cell r="I740" t="str">
            <v>Vermindering energieverbruik tijdens productgebruik</v>
          </cell>
          <cell r="J740" t="str">
            <v>Besparing van warmte of koude</v>
          </cell>
          <cell r="N740" t="str">
            <v>Allard</v>
          </cell>
          <cell r="O740">
            <v>42444</v>
          </cell>
        </row>
        <row r="741">
          <cell r="B741">
            <v>733</v>
          </cell>
          <cell r="D741" t="str">
            <v/>
          </cell>
          <cell r="E741" t="str">
            <v>Meelfabrikanten</v>
          </cell>
          <cell r="F741" t="str">
            <v>Stimuleer energiebesparing bij de afnemers/bakkerijen.</v>
          </cell>
          <cell r="G741" t="str">
            <v>In de keten van de meelsector vindt het grootste energieverbruik plaats in de bakkerijen. Stimuleren dat bakkerijen energiebesparende maatregelen treffen kan dan ook een groot effect hebben. Te denken valt aan adviezen over verbetering van het gebruik van ovens en andere apparaten, stimuleren van aanschaf van een energiezuinigere oven en stimuleren van de verwerking van broodrestanten.</v>
          </cell>
          <cell r="H741" t="str">
            <v>KE</v>
          </cell>
          <cell r="I741" t="str">
            <v>Vermindering energieverbruik tijdens productgebruik</v>
          </cell>
          <cell r="J741" t="str">
            <v>Besparing van warmte of koude</v>
          </cell>
          <cell r="N741" t="str">
            <v>Allard</v>
          </cell>
          <cell r="O741">
            <v>42444</v>
          </cell>
        </row>
        <row r="742">
          <cell r="B742">
            <v>734</v>
          </cell>
          <cell r="D742" t="str">
            <v/>
          </cell>
          <cell r="E742" t="str">
            <v>Meelfabrikanten</v>
          </cell>
          <cell r="F742" t="str">
            <v>Stimuleren lager gebruik van kunstmest bij de akkerbouwer.</v>
          </cell>
          <cell r="G742" t="str">
            <v>Door minder kunstmest te gebruiken zal energie worden bespaard door de verminderde productie,  transport etc. Een reductie van 10% zal in de keten een besparing van 1% opleveren. Een gemiddelde besparing van 10% wordt reëel geacht. (ik heb een paar zinnen weggehaald).</v>
          </cell>
          <cell r="H742" t="str">
            <v>KE</v>
          </cell>
          <cell r="I742" t="str">
            <v>Materiaalbesparing en -verbetering</v>
          </cell>
          <cell r="J742" t="str">
            <v>Materiaalbesparing</v>
          </cell>
          <cell r="N742" t="str">
            <v>Allard</v>
          </cell>
          <cell r="O742">
            <v>42444</v>
          </cell>
        </row>
        <row r="743">
          <cell r="B743">
            <v>735</v>
          </cell>
          <cell r="D743" t="str">
            <v/>
          </cell>
          <cell r="E743" t="str">
            <v>Meelfabrikanten</v>
          </cell>
          <cell r="F743" t="str">
            <v>Vervang zakverpakking door drums/big-bags.</v>
          </cell>
          <cell r="G743" t="str">
            <v>Vervangen van zakken voor drums of bigbags levert besparing op van materialen en dus van energie in de keten.</v>
          </cell>
          <cell r="H743" t="str">
            <v>KE</v>
          </cell>
          <cell r="I743" t="str">
            <v>Materiaalbesparing en -verbetering</v>
          </cell>
          <cell r="J743" t="str">
            <v>Materiaalbesparing</v>
          </cell>
          <cell r="N743" t="str">
            <v>Allard</v>
          </cell>
          <cell r="O743">
            <v>42444</v>
          </cell>
        </row>
        <row r="744">
          <cell r="B744">
            <v>736</v>
          </cell>
          <cell r="D744" t="str">
            <v/>
          </cell>
          <cell r="E744" t="str">
            <v>Meelfabrikanten</v>
          </cell>
          <cell r="F744" t="str">
            <v>Verwaarden en vermarkten co-producten.</v>
          </cell>
          <cell r="G744" t="str">
            <v>Co-producten als griespellets bevatten nog waardevolle voedingsstoffen. De pellets kunnen afgezet worden als grondstof voor de mengvoeder- en Petfoodindustrie. Ook hoogwaardiger toepassingen zijn mogelijk door de inhoudsstoffen  (b.v. suiker, enzymen) te vermarkten.</v>
          </cell>
          <cell r="H744" t="str">
            <v>KE</v>
          </cell>
          <cell r="I744" t="str">
            <v>Optimalisatie productafdanking en – herverwerking</v>
          </cell>
          <cell r="J744" t="str">
            <v>Levering van biotische afval- en reststoffen</v>
          </cell>
          <cell r="N744" t="str">
            <v>Allard</v>
          </cell>
          <cell r="O744">
            <v>42444</v>
          </cell>
        </row>
        <row r="745">
          <cell r="B745">
            <v>737</v>
          </cell>
          <cell r="D745" t="str">
            <v/>
          </cell>
          <cell r="E745" t="str">
            <v>Metallurgische industrie</v>
          </cell>
          <cell r="F745" t="str">
            <v>Belading gloeiovens optimaliseren.</v>
          </cell>
          <cell r="G745" t="str">
            <v>Door gloeiovens goed te beladen kan de hoogste productiesnelheid gerealiseerd worden. Een hoge productiesnelheid zorgt voor een laag specifiek energieverbruik.</v>
          </cell>
          <cell r="H745" t="str">
            <v>PE</v>
          </cell>
          <cell r="I745" t="str">
            <v>Energiezorg en gedragsmaatregelen</v>
          </cell>
          <cell r="J745" t="str">
            <v>Gedragsmaatregelen / energiemonitoring</v>
          </cell>
          <cell r="N745" t="str">
            <v>Allard</v>
          </cell>
          <cell r="O745">
            <v>42444</v>
          </cell>
        </row>
        <row r="746">
          <cell r="B746">
            <v>738</v>
          </cell>
          <cell r="D746" t="str">
            <v/>
          </cell>
          <cell r="E746" t="str">
            <v>Metallurgische industrie</v>
          </cell>
          <cell r="F746" t="str">
            <v>Extrusie - beperk persluchtgebruik t.b.v. koeling.</v>
          </cell>
          <cell r="G746" t="str">
            <v>Realiseren van vereiste afkoelsnelheid zonder gebruik van perslucht.</v>
          </cell>
          <cell r="H746" t="str">
            <v>PE</v>
          </cell>
          <cell r="I746" t="str">
            <v>Procesmaatregelen</v>
          </cell>
          <cell r="J746" t="str">
            <v>Overig</v>
          </cell>
          <cell r="N746" t="str">
            <v>Allard</v>
          </cell>
          <cell r="O746">
            <v>42444</v>
          </cell>
        </row>
        <row r="747">
          <cell r="B747">
            <v>739</v>
          </cell>
          <cell r="D747" t="str">
            <v/>
          </cell>
          <cell r="E747" t="str">
            <v>Metallurgische industrie</v>
          </cell>
          <cell r="F747" t="str">
            <v>Gieterij - materiaalrendement.</v>
          </cell>
          <cell r="G747" t="str">
            <v>Afkeur in een gieterij kan ontstaan door foutieve samenstelling van het materiaal, door fouten in het oppervlak, fouten in de structuur van het materiaal, door fouten in de maatvoering etc. Bij de productie van afkeur gaat kostbare productietijd, energie en mankracht verloren. Alle bedrijven zijn zich er dan ook van bewust dat afkeur zoveel mogelijk voorkomen moet worden.</v>
          </cell>
          <cell r="H747" t="str">
            <v>PE</v>
          </cell>
          <cell r="I747" t="str">
            <v>Energiezorg en gedragsmaatregelen</v>
          </cell>
          <cell r="J747" t="str">
            <v>Gedragsmaatregelen / energiemonitoring</v>
          </cell>
          <cell r="N747" t="str">
            <v>Allard</v>
          </cell>
          <cell r="O747">
            <v>42444</v>
          </cell>
        </row>
        <row r="748">
          <cell r="B748">
            <v>740</v>
          </cell>
          <cell r="D748" t="str">
            <v/>
          </cell>
          <cell r="E748" t="str">
            <v>Metallurgische industrie</v>
          </cell>
          <cell r="F748" t="str">
            <v>Gloeiovens - planning.</v>
          </cell>
          <cell r="G748" t="str">
            <v>Beperk de totale tijd dat gloeiovens op temperatuur zijn door goede opvolging van charges, optimale belading etc. Bij overcapaciteit van gloeiovens, alleen die ovens in gebruik nemen of houden die echt nodig zijn.</v>
          </cell>
          <cell r="H748" t="str">
            <v>PE</v>
          </cell>
          <cell r="I748" t="str">
            <v>Energiezorg en gedragsmaatregelen</v>
          </cell>
          <cell r="J748" t="str">
            <v>Gedragsmaatregelen / energiemonitoring</v>
          </cell>
          <cell r="N748" t="str">
            <v>Allard</v>
          </cell>
          <cell r="O748">
            <v>42444</v>
          </cell>
        </row>
        <row r="749">
          <cell r="B749">
            <v>741</v>
          </cell>
          <cell r="D749" t="str">
            <v/>
          </cell>
          <cell r="E749" t="str">
            <v>Metallurgische industrie</v>
          </cell>
          <cell r="F749" t="str">
            <v>Koelwater - pompregeling op temperatuurverschil.</v>
          </cell>
          <cell r="G749" t="str">
            <v>De pompen kunt u frequentiegeregeld uitvoeren op basis van de (hoogste) retourwatertemperatuur. Nevenvoordeel is dat de warmte op een hoger temperatuurniveau beschikbaar is waardoor hergebruik aantrekkelijker wordt. Frequentieregelaars houden de voordruk van het koelsysteem keurig op peil zodat een constante doorstroming van de koelmantels gegarandeerd is. Hiermee kunt u een belangrijke besparing op zowel elektriciteitsgebruik van de pompen als op bronwater realiseren.</v>
          </cell>
          <cell r="H749" t="str">
            <v>PE</v>
          </cell>
          <cell r="I749" t="str">
            <v>Installaties, gebouwen en vervoer</v>
          </cell>
          <cell r="J749" t="str">
            <v>Koudedistributie</v>
          </cell>
          <cell r="N749" t="str">
            <v>Allard</v>
          </cell>
          <cell r="O749">
            <v>42444</v>
          </cell>
        </row>
        <row r="750">
          <cell r="B750">
            <v>742</v>
          </cell>
          <cell r="D750" t="str">
            <v/>
          </cell>
          <cell r="E750" t="str">
            <v>Metallurgische industrie</v>
          </cell>
          <cell r="F750" t="str">
            <v>Koelwater - schakeling koelwaterpompen.</v>
          </cell>
          <cell r="G750" t="str">
            <v>Door koelwaterpompen alleen in te schakelen als er behoefte aan koeling is, kan in een aantal gevallen de bedrijfstijd (aanmerkelijk) verkleind worden.</v>
          </cell>
          <cell r="H750" t="str">
            <v>PE</v>
          </cell>
          <cell r="I750" t="str">
            <v>Installaties, gebouwen en vervoer</v>
          </cell>
          <cell r="J750" t="str">
            <v>Koudedistributie</v>
          </cell>
          <cell r="N750" t="str">
            <v>Allard</v>
          </cell>
          <cell r="O750">
            <v>42444</v>
          </cell>
        </row>
        <row r="751">
          <cell r="B751">
            <v>743</v>
          </cell>
          <cell r="D751" t="str">
            <v/>
          </cell>
          <cell r="E751" t="str">
            <v>Metallurgische industrie</v>
          </cell>
          <cell r="F751" t="str">
            <v>Ovens - belading inductieovens.</v>
          </cell>
          <cell r="G751" t="str">
            <v>Optimaliseren bedrijfswijze inductieoven. De insmeltsnelheid en het rendement worden bij inductieovens mede bepaald door wijze van belanden / hoeveelheid restmetaal in inductieoven bij beladen.</v>
          </cell>
          <cell r="H751" t="str">
            <v>PE</v>
          </cell>
          <cell r="I751" t="str">
            <v>Energiezorg en gedragsmaatregelen</v>
          </cell>
          <cell r="J751" t="str">
            <v>Gedragsmaatregelen / energiemonitoring</v>
          </cell>
          <cell r="N751" t="str">
            <v>Allard</v>
          </cell>
          <cell r="O751">
            <v>42444</v>
          </cell>
        </row>
        <row r="752">
          <cell r="B752">
            <v>744</v>
          </cell>
          <cell r="D752" t="str">
            <v/>
          </cell>
          <cell r="E752" t="str">
            <v>Metallurgische industrie</v>
          </cell>
          <cell r="F752" t="str">
            <v>Ovens - beladings- en drossprocedures.</v>
          </cell>
          <cell r="G752" t="str">
            <v>Verbeteren van beladings- en drossprocedures. Bij kamerovens treden bij geopende deur grote warmteverliezen op. De deur moet geopend worden voor het beladen van de oven en voor het verwijderen van oxides. Door goede procedures toe te passen kan de tijd dat de deur open is zo klein mogelijk worden gehouden. Een kortere "open deur tijd" leidt eventueel ook tot een hogere productie, doordat de ovencyclus korter wordt.</v>
          </cell>
          <cell r="H752" t="str">
            <v>PE</v>
          </cell>
          <cell r="I752" t="str">
            <v>Energiezorg en gedragsmaatregelen</v>
          </cell>
          <cell r="J752" t="str">
            <v>Overig</v>
          </cell>
          <cell r="N752" t="str">
            <v>Allard</v>
          </cell>
          <cell r="O752">
            <v>42444</v>
          </cell>
        </row>
        <row r="753">
          <cell r="B753">
            <v>745</v>
          </cell>
          <cell r="D753" t="str">
            <v/>
          </cell>
          <cell r="E753" t="str">
            <v>Metallurgische industrie</v>
          </cell>
          <cell r="F753" t="str">
            <v>Ovens - branderregeling.</v>
          </cell>
          <cell r="G753" t="str">
            <v>Verbeteren van branderregeling / branderafstelling. Als een brander niet optimaal is afgesteld, respectievelijk geregeld wordt, kunnen (onnodige) warmteverliezen ontstaan door een te hoge rookgastemperatuur; door een te hoge luchtovermaat en door ventilatieverliezen die optreden bij frequent in en uitschakelen.</v>
          </cell>
          <cell r="H753" t="str">
            <v>PE</v>
          </cell>
          <cell r="I753" t="str">
            <v>Procesmaatregelen</v>
          </cell>
          <cell r="J753" t="str">
            <v>Ovens</v>
          </cell>
          <cell r="N753" t="str">
            <v>Allard</v>
          </cell>
          <cell r="O753">
            <v>42444</v>
          </cell>
        </row>
        <row r="754">
          <cell r="B754">
            <v>746</v>
          </cell>
          <cell r="D754" t="str">
            <v/>
          </cell>
          <cell r="E754" t="str">
            <v>Metallurgische industrie</v>
          </cell>
          <cell r="F754" t="str">
            <v>Ovens - drukregeling.</v>
          </cell>
          <cell r="G754" t="str">
            <v>Een goede drukregeling in gasgestookte ovens verminderd het warmteverlies door ventilatie. Zonder drukregeling zorgt het rookgasafvoerkanaal voor onderdruk in de oven als gevolg van thermische trek of als gevolg van onderdruk door een rookgasafzuigventilator.</v>
          </cell>
          <cell r="H754" t="str">
            <v>PE</v>
          </cell>
          <cell r="I754" t="str">
            <v>Procesmaatregelen</v>
          </cell>
          <cell r="J754" t="str">
            <v>Ovens</v>
          </cell>
          <cell r="N754" t="str">
            <v>Allard</v>
          </cell>
          <cell r="O754">
            <v>42444</v>
          </cell>
        </row>
        <row r="755">
          <cell r="B755">
            <v>747</v>
          </cell>
          <cell r="D755" t="str">
            <v/>
          </cell>
          <cell r="E755" t="str">
            <v>Metallurgische industrie</v>
          </cell>
          <cell r="F755" t="str">
            <v>Ovens - Ovenplanning.</v>
          </cell>
          <cell r="G755" t="str">
            <v>Bij de ovenplanning rekening houden met verschillen in efficiency van smeltovens. Zoveel mogelijk insmelten met de oven met het hoogste rendement. Als de smeltoven een hoger rendement heeft dan de warmhoudoven, door het kiezen van een iets hogere doorgeef temperatuur zorgen voor een zo laag mogelijke warmtebehoefte in de warmhoudoven.</v>
          </cell>
          <cell r="H755" t="str">
            <v>PE</v>
          </cell>
          <cell r="I755" t="str">
            <v>Energiezorg en gedragsmaatregelen</v>
          </cell>
          <cell r="J755" t="str">
            <v>Gedragsmaatregelen / energiemonitoring</v>
          </cell>
          <cell r="N755" t="str">
            <v>Allard</v>
          </cell>
          <cell r="O755">
            <v>42444</v>
          </cell>
        </row>
        <row r="756">
          <cell r="B756">
            <v>748</v>
          </cell>
          <cell r="D756" t="str">
            <v/>
          </cell>
          <cell r="E756" t="str">
            <v>Metallurgische industrie</v>
          </cell>
          <cell r="F756" t="str">
            <v>Ventilatie - beperk luchtafzuig debiet.</v>
          </cell>
          <cell r="G756" t="str">
            <v>Het beperken van het luchtafzuigdebiet zorgt voor een lager energieverbruik van luchtafzuigventilatoren en ('s winters) een lagere warmtebehoefte voor het opwarmen van ventilatielucht.</v>
          </cell>
          <cell r="H756" t="str">
            <v>PE</v>
          </cell>
          <cell r="I756" t="str">
            <v>Installaties, gebouwen en vervoer</v>
          </cell>
          <cell r="J756" t="str">
            <v>Ventilatie</v>
          </cell>
          <cell r="N756" t="str">
            <v>Allard</v>
          </cell>
          <cell r="O756">
            <v>42444</v>
          </cell>
        </row>
        <row r="757">
          <cell r="B757">
            <v>749</v>
          </cell>
          <cell r="D757" t="str">
            <v/>
          </cell>
          <cell r="E757" t="str">
            <v>Metallurgische industrie</v>
          </cell>
          <cell r="F757" t="str">
            <v>Walserij - randapparatuur.</v>
          </cell>
          <cell r="G757" t="str">
            <v>Bij walsen vragen de walsmotoren veelal gedurende relatief korte tijd een hoog vermogen. Randapparatuur vraagt een veel lager vermogen maar neemt door een hoge bedrijfstijd toch een belangrijk deel van het totale energieverbruik voor haar rekening. Mogelijkheden om het energieverbruik van randapparatuur te beperken:
- juiste keuze en regeling van ventilatoren en pompen;
- beperk de bedrijfstijd van randapparatuur zoveel mogelijk;
- regel de capaciteit van randapparatuur naar behoefte.</v>
          </cell>
          <cell r="H757" t="str">
            <v>PE</v>
          </cell>
          <cell r="I757" t="str">
            <v>Procesmaatregelen</v>
          </cell>
          <cell r="J757" t="str">
            <v>Overig</v>
          </cell>
          <cell r="N757" t="str">
            <v>Allard</v>
          </cell>
          <cell r="O757">
            <v>42444</v>
          </cell>
        </row>
        <row r="758">
          <cell r="B758">
            <v>750</v>
          </cell>
          <cell r="D758" t="str">
            <v/>
          </cell>
          <cell r="E758" t="str">
            <v>Metallurgische industrie</v>
          </cell>
          <cell r="F758" t="str">
            <v>Distributie - combinatie lichte en zware producten.</v>
          </cell>
          <cell r="G758" t="str">
            <v>Bij het transporteren van zware producten kan niet de volledige inhoud van een transportvoertuig worden gebruikt, doordat het maximale gewicht reeds bereikt is. Bij licht transport kan juist niet het maximale gewicht worden bereikt omdat de inhoud volledig wordt gebruikt. Door transport van zware producten te combineren met lichte producten kan bij beiden een transportbesparing worden gerealiseerd en wordt zowel de volumebelading als de gewichtsbelading optimaal benut. Licht-zwaar transport vereist wel een flexibele bedrijfsplanning.</v>
          </cell>
          <cell r="H758" t="str">
            <v>KE</v>
          </cell>
          <cell r="I758" t="str">
            <v>Optimalisatie distributie en mobiliteit</v>
          </cell>
          <cell r="J758" t="str">
            <v>Efficiënte planning en belading</v>
          </cell>
          <cell r="N758" t="str">
            <v>Allard</v>
          </cell>
          <cell r="O758">
            <v>42444</v>
          </cell>
        </row>
        <row r="759">
          <cell r="B759">
            <v>751</v>
          </cell>
          <cell r="D759" t="str">
            <v/>
          </cell>
          <cell r="E759" t="str">
            <v>Metallurgische industrie</v>
          </cell>
          <cell r="F759" t="str">
            <v>Distributie - nabewerking in eigen bedrijf.</v>
          </cell>
          <cell r="G759" t="str">
            <v>Metallurgische producten worden over het algemeen nog (na)bewerkt. Deze (na)bewerking wordt vaak gedaan door een andere organisatie op een andere locatie plaats. Wanneer de (na)bewerking ter plaatse gebeurt, wordt er bespaard op transport.</v>
          </cell>
          <cell r="H759" t="str">
            <v>KE</v>
          </cell>
          <cell r="I759" t="str">
            <v>Optimalisatie distributie en mobiliteit</v>
          </cell>
          <cell r="J759" t="str">
            <v>Overig</v>
          </cell>
          <cell r="N759" t="str">
            <v>Allard</v>
          </cell>
          <cell r="O759">
            <v>42444</v>
          </cell>
        </row>
        <row r="760">
          <cell r="B760">
            <v>752</v>
          </cell>
          <cell r="D760" t="str">
            <v/>
          </cell>
          <cell r="E760" t="str">
            <v>Metallurgische industrie</v>
          </cell>
          <cell r="F760" t="str">
            <v>Gieterij - aandeel secundair metaal.</v>
          </cell>
          <cell r="G760" t="str">
            <v>Om legeringen de juiste specificaties te geven worden bij smeltprocessen meestal combinaties van secundaire en primaire (zuivere) metalen ingezet. Een hoger aandeel secundair metaal is gunstig voor grondstofkosten en verlaagd het energieverbruik dat aan de grondstoffen toegeschreven moet worden (lager GER-waarde).</v>
          </cell>
          <cell r="H760" t="str">
            <v>KE</v>
          </cell>
          <cell r="I760" t="str">
            <v>Materiaalbesparing en -verbetering</v>
          </cell>
          <cell r="J760" t="str">
            <v>Grondstofsubstitutie door materialen met lagere GER-waarden</v>
          </cell>
          <cell r="N760" t="str">
            <v>Allard</v>
          </cell>
          <cell r="O760">
            <v>42444</v>
          </cell>
        </row>
        <row r="761">
          <cell r="B761">
            <v>753</v>
          </cell>
          <cell r="D761" t="str">
            <v/>
          </cell>
          <cell r="E761" t="str">
            <v>Metallurgische industrie</v>
          </cell>
          <cell r="F761" t="str">
            <v>Product extrusie - materiaalbesparing.</v>
          </cell>
          <cell r="G761" t="str">
            <v>Bij veel extrusiebedrijven is er een doorgaande trend om per toepassing (kassenbouw, carroseriebouw) minder materiaal te gebruiken. Een lager materiaalverbruik per toepassing zorgt voor een lagere behoefte aan primair aluminium.</v>
          </cell>
          <cell r="H761" t="str">
            <v>KE</v>
          </cell>
          <cell r="I761" t="str">
            <v>Materiaalbesparing en -verbetering</v>
          </cell>
          <cell r="J761" t="str">
            <v>Materiaalbesparing</v>
          </cell>
          <cell r="N761" t="str">
            <v>Allard</v>
          </cell>
          <cell r="O761">
            <v>42444</v>
          </cell>
        </row>
        <row r="762">
          <cell r="B762">
            <v>754</v>
          </cell>
          <cell r="D762" t="str">
            <v/>
          </cell>
          <cell r="E762" t="str">
            <v>Metallurgische industrie</v>
          </cell>
          <cell r="F762" t="str">
            <v>Aandrijving - elektrische aandrijving i.p.v. hydrauliek.</v>
          </cell>
          <cell r="G762" t="str">
            <v>In een aantal processen worden hydraulische aandrijvingen gebruikt. Hydraulische aandrijvingen kenmerken zich over het algemeen door een hoog "nullast" verbruik en een lager rendement dan elektrische aandrijvingen. Het vervangen van hydraulische aandrijvingen door elektrische aandrijvingen leidt daarom meestal tot grote (procentuele) besparingen.</v>
          </cell>
          <cell r="H762" t="str">
            <v>PE</v>
          </cell>
          <cell r="I762" t="str">
            <v>Procesmaatregelen</v>
          </cell>
          <cell r="J762" t="str">
            <v>Aandrijfsystemen</v>
          </cell>
          <cell r="N762" t="str">
            <v>Allard</v>
          </cell>
          <cell r="O762">
            <v>42444</v>
          </cell>
        </row>
        <row r="763">
          <cell r="B763">
            <v>755</v>
          </cell>
          <cell r="D763" t="str">
            <v/>
          </cell>
          <cell r="E763" t="str">
            <v>Metallurgische industrie</v>
          </cell>
          <cell r="F763" t="str">
            <v>Doorloop gloeioven.</v>
          </cell>
          <cell r="G763" t="str">
            <v>Doorloop gloeiovens kunnen efficiënter zijn dan ovens met een batch-gewijs gloeiproces.</v>
          </cell>
          <cell r="H763" t="str">
            <v>PE</v>
          </cell>
          <cell r="I763" t="str">
            <v>Procesmaatregelen</v>
          </cell>
          <cell r="J763" t="str">
            <v>Overig</v>
          </cell>
          <cell r="N763" t="str">
            <v>Allard</v>
          </cell>
          <cell r="O763">
            <v>42444</v>
          </cell>
        </row>
        <row r="764">
          <cell r="B764">
            <v>756</v>
          </cell>
          <cell r="D764" t="str">
            <v/>
          </cell>
          <cell r="E764" t="str">
            <v>Metallurgische industrie</v>
          </cell>
          <cell r="F764" t="str">
            <v>Extrusie - betere beheersing extrusieproces.</v>
          </cell>
          <cell r="G764" t="str">
            <v>Door betere beheersing van het extrusieproces zijn minder proefpersingen nodig en ontstaat minder afkeur. Betere beheersing van het extrusieproces maakt complexere profielen mogelijk waardoor per toepassing minder materiaal nodig is.</v>
          </cell>
          <cell r="H764" t="str">
            <v>PE</v>
          </cell>
          <cell r="I764" t="str">
            <v>Procesmaatregelen</v>
          </cell>
          <cell r="J764" t="str">
            <v>Overig</v>
          </cell>
          <cell r="N764" t="str">
            <v>Allard</v>
          </cell>
          <cell r="O764">
            <v>42444</v>
          </cell>
        </row>
        <row r="765">
          <cell r="B765">
            <v>757</v>
          </cell>
          <cell r="D765" t="str">
            <v/>
          </cell>
          <cell r="E765" t="str">
            <v>Metallurgische industrie</v>
          </cell>
          <cell r="F765" t="str">
            <v>Extrusie - Efficiënte recipiënt verwarming.</v>
          </cell>
          <cell r="G765" t="str">
            <v>Oudere recipiënten van persen zorgen via een verwarming vanuit de buitenkant voor een min of gelijkmatige temperatuur van de “billetruimte” tijdens het persen. Bij een moderne recipiënt wordt via een in vier kwadranten geregelde verwarming/koeling geregelde verwarming van de binnenzijde van de recipiënt voor een optimale temperatuurbeheersing van de billet gezorgd. De buitenzijde van de recipiënt is voorzien van isolatie, waardoor de warmteverliezen kleiner zijn. Door de betere temperatuursbeheersing wordt ook een beter materiaalrendement en een hogere productiesnelheid gerealiseerd.</v>
          </cell>
          <cell r="H765" t="str">
            <v>PE</v>
          </cell>
          <cell r="I765" t="str">
            <v>Procesmaatregelen</v>
          </cell>
          <cell r="J765" t="str">
            <v>Overig</v>
          </cell>
          <cell r="N765" t="str">
            <v>Allard</v>
          </cell>
          <cell r="O765">
            <v>42444</v>
          </cell>
        </row>
        <row r="766">
          <cell r="B766">
            <v>758</v>
          </cell>
          <cell r="D766" t="str">
            <v/>
          </cell>
          <cell r="E766" t="str">
            <v>Metallurgische industrie</v>
          </cell>
          <cell r="F766" t="str">
            <v>Extrusie - energie-efficiency in onderhoudscontract.</v>
          </cell>
          <cell r="G766" t="str">
            <v>In het onderhoudscontract verplichting opnemen om energie-efficiency minimaal te handhaven en bij voorkeur te verbeteren.</v>
          </cell>
          <cell r="H766" t="str">
            <v>PE</v>
          </cell>
          <cell r="I766" t="str">
            <v>Energiezorg en gedragsmaatregelen</v>
          </cell>
          <cell r="J766" t="str">
            <v>Gedragsmaatregelen / energiemonitoring</v>
          </cell>
          <cell r="N766" t="str">
            <v>Allard</v>
          </cell>
          <cell r="O766">
            <v>42444</v>
          </cell>
        </row>
        <row r="767">
          <cell r="B767">
            <v>759</v>
          </cell>
          <cell r="D767" t="str">
            <v/>
          </cell>
          <cell r="E767" t="str">
            <v>Metallurgische industrie</v>
          </cell>
          <cell r="F767" t="str">
            <v>Extrusie - Hoger rendement hydraulisch aggregaat.</v>
          </cell>
          <cell r="G767" t="str">
            <v>Rendementsverhoging van het hydraulisch aggregaat is vooral mogelijk door het beperken van het energieverbruik bij lage belastingen van het hydraulisch aggregaat.</v>
          </cell>
          <cell r="H767" t="str">
            <v>PE</v>
          </cell>
          <cell r="I767" t="str">
            <v>Procesmaatregelen</v>
          </cell>
          <cell r="J767" t="str">
            <v>Aandrijfsystemen</v>
          </cell>
          <cell r="N767" t="str">
            <v>Allard</v>
          </cell>
          <cell r="O767">
            <v>42444</v>
          </cell>
        </row>
        <row r="768">
          <cell r="B768">
            <v>760</v>
          </cell>
          <cell r="D768" t="str">
            <v/>
          </cell>
          <cell r="E768" t="str">
            <v>Metallurgische industrie</v>
          </cell>
          <cell r="F768" t="str">
            <v>Extrusie - hogere perssnelheid.</v>
          </cell>
          <cell r="G768" t="str">
            <v>Verhogen van de perssnelheid reduceert het specifiek energieverbruik.</v>
          </cell>
          <cell r="H768" t="str">
            <v>PE</v>
          </cell>
          <cell r="I768" t="str">
            <v>Procesmaatregelen</v>
          </cell>
          <cell r="J768" t="str">
            <v>Overig</v>
          </cell>
          <cell r="N768" t="str">
            <v>Allard</v>
          </cell>
          <cell r="O768">
            <v>42444</v>
          </cell>
        </row>
        <row r="769">
          <cell r="B769">
            <v>761</v>
          </cell>
          <cell r="D769" t="str">
            <v/>
          </cell>
          <cell r="E769" t="str">
            <v>Metallurgische industrie</v>
          </cell>
          <cell r="F769" t="str">
            <v>Extrusie - Indirecte persen.</v>
          </cell>
          <cell r="G769" t="str">
            <v>Bij indirect persen is de benodigde kracht en de benodigde temperatuur om de  extrusie te starten lager dan bij direct persen. Indirect persen heeft hierdoor een lager specifiek energieverbruik. Bij indirect persen treedt geen "backend effect op, waardoor een hoger materiaalrendement gerealiseerd kan worden.</v>
          </cell>
          <cell r="H769" t="str">
            <v>PE</v>
          </cell>
          <cell r="I769" t="str">
            <v>Strategische projecten</v>
          </cell>
          <cell r="J769" t="str">
            <v>Strategische projecten</v>
          </cell>
          <cell r="N769" t="str">
            <v>Allard</v>
          </cell>
          <cell r="O769">
            <v>42444</v>
          </cell>
        </row>
        <row r="770">
          <cell r="B770">
            <v>762</v>
          </cell>
          <cell r="D770" t="str">
            <v/>
          </cell>
          <cell r="E770" t="str">
            <v>Metallurgische industrie</v>
          </cell>
          <cell r="F770" t="str">
            <v>Extrusie - koelbedventilatoren.</v>
          </cell>
          <cell r="G770" t="str">
            <v>Regeling / schakeling van koelbedventilatoren op basis van momentane koelbehoefte.</v>
          </cell>
          <cell r="H770" t="str">
            <v>PE</v>
          </cell>
          <cell r="I770" t="str">
            <v>Procesmaatregelen</v>
          </cell>
          <cell r="J770" t="str">
            <v>Overig</v>
          </cell>
          <cell r="N770" t="str">
            <v>Allard</v>
          </cell>
          <cell r="O770">
            <v>42444</v>
          </cell>
        </row>
        <row r="771">
          <cell r="B771">
            <v>763</v>
          </cell>
          <cell r="D771" t="str">
            <v/>
          </cell>
          <cell r="E771" t="str">
            <v>Metallurgische industrie</v>
          </cell>
          <cell r="F771" t="str">
            <v>Extrusie - kortere "Dead cycle time".</v>
          </cell>
          <cell r="G771" t="str">
            <v>Het korter maken van de "Dead cycle time" zorgt voor productietoename. Productietoename zorgt voor reductie van het specifiek energieverbruik.</v>
          </cell>
          <cell r="H771" t="str">
            <v>PE</v>
          </cell>
          <cell r="I771" t="str">
            <v>Procesmaatregelen</v>
          </cell>
          <cell r="J771" t="str">
            <v>Overig</v>
          </cell>
          <cell r="N771" t="str">
            <v>Allard</v>
          </cell>
          <cell r="O771">
            <v>42444</v>
          </cell>
        </row>
        <row r="772">
          <cell r="B772">
            <v>764</v>
          </cell>
          <cell r="D772" t="str">
            <v/>
          </cell>
          <cell r="E772" t="str">
            <v>Metallurgische industrie</v>
          </cell>
          <cell r="F772" t="str">
            <v>Extrusie - Materiaalrendement - afkeur.</v>
          </cell>
          <cell r="G772" t="str">
            <v>Aan extrusieprofielen worden steeds hogere eisen gesteld. Er is een scala aan mogelijke oorzaken voor afkeur. Bij te snelle extrusie ontstaan warmscheuren, vuil in de matrijs geeft oppervlakte krassen, onzorgvuldige behandeling van gereed product geeft ook beschadigingen et cetera.</v>
          </cell>
          <cell r="H772" t="str">
            <v>PE</v>
          </cell>
          <cell r="I772" t="str">
            <v>Energiezorg en gedragsmaatregelen</v>
          </cell>
          <cell r="J772" t="str">
            <v>Gedragsmaatregelen / energiemonitoring</v>
          </cell>
          <cell r="N772" t="str">
            <v>Allard</v>
          </cell>
          <cell r="O772">
            <v>42444</v>
          </cell>
        </row>
        <row r="773">
          <cell r="B773">
            <v>765</v>
          </cell>
          <cell r="D773" t="str">
            <v/>
          </cell>
          <cell r="E773" t="str">
            <v>Metallurgische industrie</v>
          </cell>
          <cell r="F773" t="str">
            <v>Extrusie - Materiaalrendement - beperken productie afval.</v>
          </cell>
          <cell r="G773" t="str">
            <v>Productieafval bij het extrusieproces bestaat uit een aantal onvermijdbare materiaalverliesposten. Deze posten zijn onder meer: persrest, zaagverliezen, materiaalverliezen bij rekken en strekken. Verder kan een deel van de proefpersingen en een deel van “overproductie voor het compenseren van afkeur” ook gezien worden als onvermijdbaar productieafval. Door betere beheersing van het extrusieproces kan soms nog iets gewonnen worden op materiaalverlies ten behoeve van proefpersingen en op de “overproductie”. Bij alle bedrijven is er overigens al een grote aandacht voor het verhogen van het materiaalrendement.</v>
          </cell>
          <cell r="H773" t="str">
            <v>PE</v>
          </cell>
          <cell r="I773" t="str">
            <v>Procesmaatregelen</v>
          </cell>
          <cell r="J773" t="str">
            <v>Overig</v>
          </cell>
          <cell r="N773" t="str">
            <v>Allard</v>
          </cell>
          <cell r="O773">
            <v>42444</v>
          </cell>
        </row>
        <row r="774">
          <cell r="B774">
            <v>766</v>
          </cell>
          <cell r="D774" t="str">
            <v/>
          </cell>
          <cell r="E774" t="str">
            <v>Metallurgische industrie</v>
          </cell>
          <cell r="F774" t="str">
            <v>Extrusie - nevelkoeling.</v>
          </cell>
          <cell r="G774" t="str">
            <v>Om de juiste materiaaleigenschappen te krijgen moeten profielen na het extruderen met een zekere afkoelsnelheid worden afgekoeld. Voor het afkoelen wordt veelal gebruik gemaakt van een aantal ventilatoren met een groot debiet direct achter de matrijs. Gebruik van nevel om profielen te koelen is een energetisch effectieve wijze van koelen.</v>
          </cell>
          <cell r="H774" t="str">
            <v>PE</v>
          </cell>
          <cell r="I774" t="str">
            <v>Procesmaatregelen</v>
          </cell>
          <cell r="J774" t="str">
            <v>Overig</v>
          </cell>
          <cell r="N774" t="str">
            <v>Allard</v>
          </cell>
          <cell r="O774">
            <v>42444</v>
          </cell>
        </row>
        <row r="775">
          <cell r="B775">
            <v>767</v>
          </cell>
          <cell r="D775" t="str">
            <v/>
          </cell>
          <cell r="E775" t="str">
            <v>Metallurgische industrie</v>
          </cell>
          <cell r="F775" t="str">
            <v>Extrusie - rendement inductieoven.</v>
          </cell>
          <cell r="G775" t="str">
            <v>Inductieovens hebben een lange levensduur. Hierdoor staan bij bedrijven vaak nog inductieovens met een rendement dat aanzienlijk lager ligt dan tegenwoordig mogelijk is. Bij vervanging van een inductieoven zal men meestal behalve een beter energierendement ook een betere controle op het verwarmingsproces realiseren (bijvoorbeeld mogelijkheid tot “scheefstoken").</v>
          </cell>
          <cell r="H775" t="str">
            <v>PE</v>
          </cell>
          <cell r="I775" t="str">
            <v>Procesmaatregelen</v>
          </cell>
          <cell r="J775" t="str">
            <v>Ovens</v>
          </cell>
          <cell r="N775" t="str">
            <v>Allard</v>
          </cell>
          <cell r="O775">
            <v>42444</v>
          </cell>
        </row>
        <row r="776">
          <cell r="B776">
            <v>768</v>
          </cell>
          <cell r="D776" t="str">
            <v/>
          </cell>
          <cell r="E776" t="str">
            <v>Metallurgische industrie</v>
          </cell>
          <cell r="F776" t="str">
            <v>Extrusie - Rendement matrijsoven.</v>
          </cell>
          <cell r="G776" t="str">
            <v>Het beperken van de warmteverliezen van de matrijsoven(s). Bij vervanging van een matrijsoven met meerdere matrijzen door een single cel oven ontstaat ook een betere temperatuurbeheersing per matrijs.</v>
          </cell>
          <cell r="H776" t="str">
            <v>PE</v>
          </cell>
          <cell r="I776" t="str">
            <v>Procesmaatregelen</v>
          </cell>
          <cell r="J776" t="str">
            <v>Ovens</v>
          </cell>
          <cell r="N776" t="str">
            <v>Allard</v>
          </cell>
          <cell r="O776">
            <v>42444</v>
          </cell>
        </row>
        <row r="777">
          <cell r="B777">
            <v>769</v>
          </cell>
          <cell r="D777" t="str">
            <v/>
          </cell>
          <cell r="E777" t="str">
            <v>Metallurgische industrie</v>
          </cell>
          <cell r="F777" t="str">
            <v>Extrusie - scheefstoken.</v>
          </cell>
          <cell r="G777" t="str">
            <v>“Scheefstoken” is een techniek, waarbij de kop van de billet een hogere temperatuur krijgt dan de rest van de billet. De rest van de billet wordt op temperatuur gebracht door de optredende wrijving tijdens het extrusieproces. Door het toepassen van scheefstoken is minder verwarmingsenergie nodig, terwijl tegelijkertijd met een hogere perssnelheid geproduceerd kan worden.</v>
          </cell>
          <cell r="H777" t="str">
            <v>PE</v>
          </cell>
          <cell r="I777" t="str">
            <v>Procesmaatregelen</v>
          </cell>
          <cell r="J777" t="str">
            <v>Ovens</v>
          </cell>
          <cell r="N777" t="str">
            <v>Allard</v>
          </cell>
          <cell r="O777">
            <v>42444</v>
          </cell>
        </row>
        <row r="778">
          <cell r="B778">
            <v>770</v>
          </cell>
          <cell r="D778" t="str">
            <v/>
          </cell>
          <cell r="E778" t="str">
            <v>Metallurgische industrie</v>
          </cell>
          <cell r="F778" t="str">
            <v>Extrusie - smering.</v>
          </cell>
          <cell r="G778" t="str">
            <v>De wrijving tussen billet en matrijs heeft belangrijke invloed op het energiegebruik voor extruderen. Deze wrijving kan beïnvloed worden met behulp van smering. Nadeel van smering is dat de gebruikte smeermiddelen invloed kunnen hebben op de oppervlaktekwaliteit van het geëxtrudeerde profiel.</v>
          </cell>
          <cell r="H778" t="str">
            <v>PE</v>
          </cell>
          <cell r="I778" t="str">
            <v>Energiezorg en gedragsmaatregelen</v>
          </cell>
          <cell r="J778" t="str">
            <v>Gedragsmaatregelen / energiemonitoring</v>
          </cell>
          <cell r="N778" t="str">
            <v>Allard</v>
          </cell>
          <cell r="O778">
            <v>42444</v>
          </cell>
        </row>
        <row r="779">
          <cell r="B779">
            <v>771</v>
          </cell>
          <cell r="D779" t="str">
            <v/>
          </cell>
          <cell r="E779" t="str">
            <v>Metallurgische industrie</v>
          </cell>
          <cell r="F779" t="str">
            <v>Extrusie - voorwarmkamer.</v>
          </cell>
          <cell r="G779" t="str">
            <v>De warmte in de rookgassen uit de billetoven gebruiken voor het voorverwarmen van billets.</v>
          </cell>
          <cell r="H779" t="str">
            <v>PE</v>
          </cell>
          <cell r="I779" t="str">
            <v>Procesmaatregelen</v>
          </cell>
          <cell r="J779" t="str">
            <v>Overig</v>
          </cell>
          <cell r="N779" t="str">
            <v>Allard</v>
          </cell>
          <cell r="O779">
            <v>42444</v>
          </cell>
        </row>
        <row r="780">
          <cell r="B780">
            <v>772</v>
          </cell>
          <cell r="D780" t="str">
            <v/>
          </cell>
          <cell r="E780" t="str">
            <v>Metallurgische industrie</v>
          </cell>
          <cell r="F780" t="str">
            <v>Gieterij - beperk warmteverlies vloeibaar metaal.</v>
          </cell>
          <cell r="G780" t="str">
            <v>Beperken van het warmteverlies (en oxidatie) tijdens transport van vloeibaar metaal. Daar de temperatuur van het vloeibaar metaal bij de gietinstallatie een belangrijke procesparameter is, moet de temperatuur in de houdoven voldoende hoog zijn om een goede (voldoende hoge) temperatuur bij de gietinstallatie te kunnen garanderen.</v>
          </cell>
          <cell r="H780" t="str">
            <v>PE</v>
          </cell>
          <cell r="I780" t="str">
            <v>Procesmaatregelen</v>
          </cell>
          <cell r="J780" t="str">
            <v>Overig</v>
          </cell>
          <cell r="N780" t="str">
            <v>Allard</v>
          </cell>
          <cell r="O780">
            <v>42444</v>
          </cell>
        </row>
        <row r="781">
          <cell r="B781">
            <v>773</v>
          </cell>
          <cell r="D781" t="str">
            <v/>
          </cell>
          <cell r="E781" t="str">
            <v>Metallurgische industrie</v>
          </cell>
          <cell r="F781" t="str">
            <v>Gieterij - continue bandgiettechniek.</v>
          </cell>
          <cell r="G781" t="str">
            <v>Bij een continu gietwalsproces wordt gesmolten materiaal met behulp van een gietmachine in een dunne “plaatvorm” gegoten. In een ideaal proces zorgt men ervoor dat het materiaal na de gietmachine een temperatuur heeft die geschikt is voor een warmwalsproces. Toepassing van een “warme” koppeling (hot connection) tussen de processen is ook een mogelijkheid. Door toepassing van een continu gietwalsproces wordt de benodigde energie om het materiaal voor te verwarmen voor het warmwalsen vermeden of sterk beperkt. Verder heeft een dergelijk proces het voordeel dat een hoge productie gerealiseerd kan worden bij een relatief dun gietproduct. De benodigde vervorming in de walserij is hierdoor kleiner dan bij batch processen die over het algemeen met veel dikkere blokken als uitgangsmateriaal werken.</v>
          </cell>
          <cell r="H781" t="str">
            <v>PE</v>
          </cell>
          <cell r="I781" t="str">
            <v>Strategische projecten</v>
          </cell>
          <cell r="J781" t="str">
            <v>Strategische projecten</v>
          </cell>
          <cell r="N781" t="str">
            <v>Allard</v>
          </cell>
          <cell r="O781">
            <v>42444</v>
          </cell>
        </row>
        <row r="782">
          <cell r="B782">
            <v>774</v>
          </cell>
          <cell r="D782" t="str">
            <v/>
          </cell>
          <cell r="E782" t="str">
            <v>Metallurgische industrie</v>
          </cell>
          <cell r="F782" t="str">
            <v>Gieterij - grondstoffen drogen.</v>
          </cell>
          <cell r="G782" t="str">
            <v>Drogen van grondstoffen ten behoeve van het smelten gebeurt soms in een aparte gasgestookte droogstoof. Daarnaast wordt deze grondstoffen soms kort in leegstaande smeltovens gedroogd, waarbij de ovendeuren relatief lange tijd worden geopend en de kans bestaat dat het materiaal smelt. De temperatuur van geëmitteerde rookgassen van ovens (vaak 160 - 200 °C) is goed geschikt om de grondstoffen te drogen waarmee energie kan worden bespaard.</v>
          </cell>
          <cell r="H782" t="str">
            <v>PE</v>
          </cell>
          <cell r="I782" t="str">
            <v>Procesmaatregelen</v>
          </cell>
          <cell r="J782" t="str">
            <v>Overig</v>
          </cell>
          <cell r="N782" t="str">
            <v>Allard</v>
          </cell>
          <cell r="O782">
            <v>42444</v>
          </cell>
        </row>
        <row r="783">
          <cell r="B783">
            <v>775</v>
          </cell>
          <cell r="D783" t="str">
            <v/>
          </cell>
          <cell r="E783" t="str">
            <v>Metallurgische industrie</v>
          </cell>
          <cell r="F783" t="str">
            <v>Gieterij - realiseren juiste materiaalsamenstelling.</v>
          </cell>
          <cell r="G783" t="str">
            <v>Het snel /  direct realiseren van de juiste samenstelling van legeringen zorgt voor het voorkomen van afkeur of productieoponthoud. Als de materiaalsamenstelling van een gieting niet binnen de specificaties ligt, dan moet de partij opnieuw ingesmolten en beter gelegeerd worden. Dit type afkeur treedt slechts sporadisch op. Afwijkingen bij eerste analyses kunnen wel zorgen voor oponthoud tijdens de productie.</v>
          </cell>
          <cell r="H783" t="str">
            <v>PE</v>
          </cell>
          <cell r="I783" t="str">
            <v>Energiezorg en gedragsmaatregelen</v>
          </cell>
          <cell r="J783" t="str">
            <v>Gedragsmaatregelen / energiemonitoring</v>
          </cell>
          <cell r="N783" t="str">
            <v>Allard</v>
          </cell>
          <cell r="O783">
            <v>42444</v>
          </cell>
        </row>
        <row r="784">
          <cell r="B784">
            <v>776</v>
          </cell>
          <cell r="D784" t="str">
            <v/>
          </cell>
          <cell r="E784" t="str">
            <v>Metallurgische industrie</v>
          </cell>
          <cell r="F784" t="str">
            <v>Gloeioven - gasgestookt in plaats van elektrisch.</v>
          </cell>
          <cell r="G784" t="str">
            <v>Bij de aanschaf van een nieuwe oven voor warmtebehandelingen is het in het algemeen mogelijk te kiezen voor een gasgestookte oven. Door deze keuze worden energieverliezen die optreden in een elektriciteitscentrale vermeden. Bij ovens voor warmtebehandelingen boven 700°C ontstaan (zonder warmteterugwinning) relatief hoge rookgasverliezen, zodat rendementsverschillen tussen gasgestookte ovens en elektrische ovens kleiner worden. Vervanging van een bestaande elektrische oven door een gasgestookte oven is slechts incidenteel haalbaar.</v>
          </cell>
          <cell r="H784" t="str">
            <v>PE</v>
          </cell>
          <cell r="I784" t="str">
            <v>Procesmaatregelen</v>
          </cell>
          <cell r="J784" t="str">
            <v>Overig</v>
          </cell>
          <cell r="N784" t="str">
            <v>Allard</v>
          </cell>
          <cell r="O784">
            <v>42444</v>
          </cell>
        </row>
        <row r="785">
          <cell r="B785">
            <v>777</v>
          </cell>
          <cell r="D785" t="str">
            <v/>
          </cell>
          <cell r="E785" t="str">
            <v>Metallurgische industrie</v>
          </cell>
          <cell r="F785" t="str">
            <v>Gloeioven - warmteterugwinning uit rookgassen.</v>
          </cell>
          <cell r="G785" t="str">
            <v>Bij gasgestookte kamerovens kan in principe warmte uit rookgassen worden teruggewonnen. Tijdens opwarmen, als maximale brandercapaciteit wordt geleverd, zullen de rookgassen echter relatief laag zijn. Veel warmtebehandelingen vragen een bepaalde warmhoudtijd, waarin relatief weinig vermogen gevraagd wordt. Deze bedrijfswijze zorgt voor een relatief kleine warmteopbrengst bij een te installeren vermogen voor warmteterugwinning en dus een hoge terugverdientijd.</v>
          </cell>
          <cell r="H785" t="str">
            <v>PE</v>
          </cell>
          <cell r="I785" t="str">
            <v>Procesmaatregelen</v>
          </cell>
          <cell r="J785" t="str">
            <v>Overig</v>
          </cell>
          <cell r="N785" t="str">
            <v>Allard</v>
          </cell>
          <cell r="O785">
            <v>42444</v>
          </cell>
        </row>
        <row r="786">
          <cell r="B786">
            <v>778</v>
          </cell>
          <cell r="D786" t="str">
            <v/>
          </cell>
          <cell r="E786" t="str">
            <v>Metallurgische industrie</v>
          </cell>
          <cell r="F786" t="str">
            <v>Gloeiovens - frequentieregeling circulatieventilatoren.</v>
          </cell>
          <cell r="G786" t="str">
            <v>Tijdens opwarmen is in gloeiovens een hoge warmteoverdracht en daarom een hoge luchtcirculatie nodig. Tijdens een warmhoudfase kan in principe een (iets) lagere luchtcirculatie worden toegestaan. Een lagere luchtcirculatie kan gerealiseerd worden met een frequentieregelaar op de circulatieventilatoren.</v>
          </cell>
          <cell r="H786" t="str">
            <v>PE</v>
          </cell>
          <cell r="I786" t="str">
            <v>Procesmaatregelen</v>
          </cell>
          <cell r="J786" t="str">
            <v>Aandrijfsystemen</v>
          </cell>
          <cell r="N786" t="str">
            <v>Allard</v>
          </cell>
          <cell r="O786">
            <v>42444</v>
          </cell>
        </row>
        <row r="787">
          <cell r="B787">
            <v>779</v>
          </cell>
          <cell r="D787" t="str">
            <v/>
          </cell>
          <cell r="E787" t="str">
            <v>Metallurgische industrie</v>
          </cell>
          <cell r="F787" t="str">
            <v>Gloeiovens - warmtebehoefte proces - materiaalkeus.</v>
          </cell>
          <cell r="G787" t="str">
            <v>Warmtebehandelingen worden toegepast om materiaal een zekere eigenschap te geven. De benodigde eigenschappen kunnen soms bereikt worden door een andere legering toe te passen. De benodigde warmtebehandelingsduur is mede afhankelijk van legeringssamenstelling. In enkele gevallen kon een bepaald product met aanmerkelijk minder energie gemaakt worden door keuze van een andere legering.</v>
          </cell>
          <cell r="H787" t="str">
            <v>PE</v>
          </cell>
          <cell r="I787" t="str">
            <v>Procesmaatregelen</v>
          </cell>
          <cell r="J787" t="str">
            <v>Overig</v>
          </cell>
          <cell r="N787" t="str">
            <v>Allard</v>
          </cell>
          <cell r="O787">
            <v>42444</v>
          </cell>
        </row>
        <row r="788">
          <cell r="B788">
            <v>780</v>
          </cell>
          <cell r="D788" t="str">
            <v/>
          </cell>
          <cell r="E788" t="str">
            <v>Metallurgische industrie</v>
          </cell>
          <cell r="F788" t="str">
            <v>Oppervlaktebehandeling.</v>
          </cell>
          <cell r="G788" t="str">
            <v>Binnen de metallurgische industrie vinden een aantal oppervlaktebehandelingen, zoals ontvetten, beitsen, anodiseren en poedercoaten, plaats. Een overzicht van de besparingsmaatregelen voor deze processen is te vinden in de maatregelenlijst voor de oppervlaktebehandelende industrie.</v>
          </cell>
          <cell r="H788" t="str">
            <v>PE</v>
          </cell>
          <cell r="I788" t="str">
            <v>Procesmaatregelen</v>
          </cell>
          <cell r="J788" t="str">
            <v>Overig</v>
          </cell>
          <cell r="N788" t="str">
            <v>Allard</v>
          </cell>
          <cell r="O788">
            <v>42444</v>
          </cell>
        </row>
        <row r="789">
          <cell r="B789">
            <v>781</v>
          </cell>
          <cell r="D789" t="str">
            <v/>
          </cell>
          <cell r="E789" t="str">
            <v>Metallurgische industrie</v>
          </cell>
          <cell r="F789" t="str">
            <v>Ovens - beter isolerend deksel.</v>
          </cell>
          <cell r="G789" t="str">
            <v>De afdichting (en soms zelfs de koeling van het deksel) is in sommige gevallen verre van optimaal. Door het deksel beweeglijk te maken en te werken met een overlap kan men de stralings- en convectieverliezen beperken.</v>
          </cell>
          <cell r="H789" t="str">
            <v>PE</v>
          </cell>
          <cell r="I789" t="str">
            <v>Procesmaatregelen</v>
          </cell>
          <cell r="J789" t="str">
            <v>Ovens</v>
          </cell>
          <cell r="N789" t="str">
            <v>Allard</v>
          </cell>
          <cell r="O789">
            <v>42444</v>
          </cell>
        </row>
        <row r="790">
          <cell r="B790">
            <v>782</v>
          </cell>
          <cell r="D790" t="str">
            <v/>
          </cell>
          <cell r="E790" t="str">
            <v>Metallurgische industrie</v>
          </cell>
          <cell r="F790" t="str">
            <v>Ovens - branderregeling op basis van zuurstofmeting.</v>
          </cell>
          <cell r="G790" t="str">
            <v>Door per batch of online het zuurstof- of CO2-gehalte in de rookgassen en tevens de temperatuur van rookgassen te meten kan steeds het stookrendement worden vastgesteld en vervolgens worden bepaald in hoeverre de branderregeling optimaal is ingesteld. Bij suboptimale omstandigheden kan deze regeling direct worden bijgesteld. Tevens kan hiermee snel inzicht worden verkregen op de werking van warmtewisselaars in rookgaskanalen. Toenemende rookgastemperaturen kunnen bijvoorbeeld duiden op een slechter warmteoverdrachtsrendement en aangeven dat een warmtewisselaar moet worden gereinigd.</v>
          </cell>
          <cell r="H790" t="str">
            <v>PE</v>
          </cell>
          <cell r="I790" t="str">
            <v>Procesmaatregelen</v>
          </cell>
          <cell r="J790" t="str">
            <v>Ovens</v>
          </cell>
          <cell r="N790" t="str">
            <v>Allard</v>
          </cell>
          <cell r="O790">
            <v>42444</v>
          </cell>
        </row>
        <row r="791">
          <cell r="B791">
            <v>783</v>
          </cell>
          <cell r="D791" t="str">
            <v/>
          </cell>
          <cell r="E791" t="str">
            <v>Metallurgische industrie</v>
          </cell>
          <cell r="F791" t="str">
            <v>Ovens - chargeermachine.</v>
          </cell>
          <cell r="G791" t="str">
            <v>Gasgestookte kamerovens worden geladen met schroot en eventueel met primair metaal. Dit beladen gebeurt bij een aantal bedrijven met behulp van shovels. Hierdoor zal de ovendeur relatief lang geopend zijn. Een chargeermachine bestaat in principe uit een bak waarin materiaal geladen kan worden en een mechanisme waarmee het materiaal vanuit de bak in de oven gebracht kan worden. De chargeermachine zal de ovendeur meer of minder afsluiten, waardoor een kleiner afzuigdebiet boven de deur nodig is.</v>
          </cell>
          <cell r="H791" t="str">
            <v>PE</v>
          </cell>
          <cell r="I791" t="str">
            <v>Procesmaatregelen</v>
          </cell>
          <cell r="J791" t="str">
            <v>Ovens</v>
          </cell>
          <cell r="N791" t="str">
            <v>Allard</v>
          </cell>
          <cell r="O791">
            <v>42444</v>
          </cell>
        </row>
        <row r="792">
          <cell r="B792">
            <v>784</v>
          </cell>
          <cell r="D792" t="str">
            <v/>
          </cell>
          <cell r="E792" t="str">
            <v>Metallurgische industrie</v>
          </cell>
          <cell r="F792" t="str">
            <v>Ovens - deksels automatiseren.</v>
          </cell>
          <cell r="G792" t="str">
            <v>Inductieovens zijn niet altijd voorzien van een deksel. Als ze wel van een deksel voorzien zijn, dan wordt dit deksel niet altijd (automatisch) zo veel mogelijk gesloten. Bij gebruik van een deksel zijn de warmteverliezen via straling minder.</v>
          </cell>
          <cell r="H792" t="str">
            <v>PE</v>
          </cell>
          <cell r="I792" t="str">
            <v>Procesmaatregelen</v>
          </cell>
          <cell r="J792" t="str">
            <v>Ovens</v>
          </cell>
          <cell r="N792" t="str">
            <v>Allard</v>
          </cell>
          <cell r="O792">
            <v>42444</v>
          </cell>
        </row>
        <row r="793">
          <cell r="B793">
            <v>785</v>
          </cell>
          <cell r="D793" t="str">
            <v/>
          </cell>
          <cell r="E793" t="str">
            <v>Metallurgische industrie</v>
          </cell>
          <cell r="F793" t="str">
            <v>Ovens - frequentieomvormer inductieoven.</v>
          </cell>
          <cell r="G793" t="str">
            <v>Wanneer de spoelen voorzien zijn van oude frequentieomvormers kunnen deze worden vervangen voor nieuwe efficiëntere frequentieomvormers. Bij toepassing van middenfrequente omvormers waarbij hoge capaciteiten worden toegepast (tot 1000 kW/ton oveninhoud) kunnen ovens kleiner worden uitgevoerd, waardoor stralingsverliezen per ton smelt afnemen.</v>
          </cell>
          <cell r="H793" t="str">
            <v>PE</v>
          </cell>
          <cell r="I793" t="str">
            <v>Procesmaatregelen</v>
          </cell>
          <cell r="J793" t="str">
            <v>Ovens</v>
          </cell>
          <cell r="N793" t="str">
            <v>Allard</v>
          </cell>
          <cell r="O793">
            <v>42444</v>
          </cell>
        </row>
        <row r="794">
          <cell r="B794">
            <v>786</v>
          </cell>
          <cell r="D794" t="str">
            <v/>
          </cell>
          <cell r="E794" t="str">
            <v>Metallurgische industrie</v>
          </cell>
          <cell r="F794" t="str">
            <v>Ovens - gebruik restwarmte rookgassen ovens.</v>
          </cell>
          <cell r="G794" t="str">
            <v>De restwarmte uit de rookgassen van de (gloei, smelt of andere) ovens kan nuttig worden ingezet voor ruimteverwarming, maar ook voor het voorverwarmen van proceslucht. Het aanleggen van een restwarmtenet biedt mogelijkheden om op verschillende plaatsen warmte op te vangen, te bufferen (bv door opslag in de bodem) en vervolgens nuttig in te zetten. De warmte kan ook worden ingezet om schroot voor te verwarmen voor het de oven in gaat.</v>
          </cell>
          <cell r="H794" t="str">
            <v>PE</v>
          </cell>
          <cell r="I794" t="str">
            <v>Procesmaatregelen</v>
          </cell>
          <cell r="J794" t="str">
            <v>Overig</v>
          </cell>
          <cell r="N794" t="str">
            <v>Allard</v>
          </cell>
          <cell r="O794">
            <v>42444</v>
          </cell>
        </row>
        <row r="795">
          <cell r="B795">
            <v>787</v>
          </cell>
          <cell r="D795" t="str">
            <v/>
          </cell>
          <cell r="E795" t="str">
            <v>Metallurgische industrie</v>
          </cell>
          <cell r="F795" t="str">
            <v>Ovens - inkoppeling magnetisch veld in smelt.</v>
          </cell>
          <cell r="G795" t="str">
            <v>Door een optimale plaatsing van het te smelten materiaal of verkleinen van het omloopmateriaal kan een betere "inkoppeling van het magnetisch veld worden gerealiseerd. Dit kan concreet door betere opvulling en zoveel mogelijk voorkomen van lege ruimtes.</v>
          </cell>
          <cell r="H795" t="str">
            <v>PE</v>
          </cell>
          <cell r="I795" t="str">
            <v>Procesmaatregelen</v>
          </cell>
          <cell r="J795" t="str">
            <v>Ovens</v>
          </cell>
          <cell r="N795" t="str">
            <v>Allard</v>
          </cell>
          <cell r="O795">
            <v>42444</v>
          </cell>
        </row>
        <row r="796">
          <cell r="B796">
            <v>788</v>
          </cell>
          <cell r="D796" t="str">
            <v/>
          </cell>
          <cell r="E796" t="str">
            <v>Metallurgische industrie</v>
          </cell>
          <cell r="F796" t="str">
            <v>Ovens - isolatie ovenwanden.</v>
          </cell>
          <cell r="G796" t="str">
            <v>Het warmteverlies via de wanden van ovens is evenredig met het buitenoppervlak van de oven en het verschil tussen de temperatuur van de ovenwand en de omringende lucht. De temperatuur van de ovenwand is afhankelijk van de mate waarin de ovenwand isoleert. Bij renovatie van een oven en bij de aanschaf van een nieuwe oven kan onderzocht worden of betere isolatie mogelijk is.</v>
          </cell>
          <cell r="H796" t="str">
            <v>PE</v>
          </cell>
          <cell r="I796" t="str">
            <v>Procesmaatregelen</v>
          </cell>
          <cell r="J796" t="str">
            <v>Ovens</v>
          </cell>
          <cell r="N796" t="str">
            <v>Allard</v>
          </cell>
          <cell r="O796">
            <v>42444</v>
          </cell>
        </row>
        <row r="797">
          <cell r="B797">
            <v>789</v>
          </cell>
          <cell r="D797" t="str">
            <v/>
          </cell>
          <cell r="E797" t="str">
            <v>Metallurgische industrie</v>
          </cell>
          <cell r="F797" t="str">
            <v>Ovens - lagere badtemperatuur met rondpompsysteem.</v>
          </cell>
          <cell r="G797" t="str">
            <v>Bij een twee kameroven (aluminium) kunnen grote verschillen in badtemperatuur tussen beide kamers ontstaan. Het toepassen van een rondpompsysteem zorgt voor een betere warmteoverdracht in de kamer zonder branders en dus voor een hogere insmeltcapaciteit. Door betere menging het gesmolten metaal ontstaat sneller een homogene samenstelling, waardoor eerder gegoten kan worden. De productiecapaciteit neemt door gebruik van een rondpompsysteem dus toe. Daarnaast ontstaat in de warme kamer een minder hoge badtemperatuur, waardoor het oxidatieverlies (droosvorming) beperkt wordt.</v>
          </cell>
          <cell r="H797" t="str">
            <v>PE</v>
          </cell>
          <cell r="I797" t="str">
            <v>Procesmaatregelen</v>
          </cell>
          <cell r="J797" t="str">
            <v>Ovens</v>
          </cell>
          <cell r="N797" t="str">
            <v>Allard</v>
          </cell>
          <cell r="O797">
            <v>42444</v>
          </cell>
        </row>
        <row r="798">
          <cell r="B798">
            <v>790</v>
          </cell>
          <cell r="D798" t="str">
            <v/>
          </cell>
          <cell r="E798" t="str">
            <v>Metallurgische industrie</v>
          </cell>
          <cell r="F798" t="str">
            <v>Ovens - middenfrequent i.p.v. netfrequent.</v>
          </cell>
          <cell r="G798" t="str">
            <v>Middenfrequente smelt-inductieovens kunnen compacter worden uitgevoerd dan netfrequente ovens, hetgeen energiebesparing oplevert, doordat bij deze ovens relatief minder transmissieverliezen optreden.</v>
          </cell>
          <cell r="H798" t="str">
            <v>PE</v>
          </cell>
          <cell r="I798" t="str">
            <v>Strategische projecten</v>
          </cell>
          <cell r="J798" t="str">
            <v>Strategische projecten</v>
          </cell>
          <cell r="N798" t="str">
            <v>Allard</v>
          </cell>
          <cell r="O798">
            <v>42444</v>
          </cell>
        </row>
        <row r="799">
          <cell r="B799">
            <v>791</v>
          </cell>
          <cell r="D799" t="str">
            <v/>
          </cell>
          <cell r="E799" t="str">
            <v>Metallurgische industrie</v>
          </cell>
          <cell r="F799" t="str">
            <v>Ovens - oventemperatuur tijdens stilstand.</v>
          </cell>
          <cell r="G799" t="str">
            <v>Verlagen van de temperatuurinstelling van de oven buiten bedrijfstijd: afhankelijk van het type oven zal de minimum temperatuur net boven het smeltpunt liggen (voorkomen dat materiaal stolt) of zal de minimum temperatuur bepaald worden door onderhoudsoverwegingen van de ovenmantel (voorkomen snelle, grote temperatuurschommelingen). 
.</v>
          </cell>
          <cell r="H799" t="str">
            <v>PE</v>
          </cell>
          <cell r="I799" t="str">
            <v>Energiezorg en gedragsmaatregelen</v>
          </cell>
          <cell r="J799" t="str">
            <v>Gedragsmaatregelen / energiemonitoring</v>
          </cell>
          <cell r="N799" t="str">
            <v>Allard</v>
          </cell>
          <cell r="O799">
            <v>42444</v>
          </cell>
        </row>
        <row r="800">
          <cell r="B800">
            <v>792</v>
          </cell>
          <cell r="D800" t="str">
            <v/>
          </cell>
          <cell r="E800" t="str">
            <v>Metallurgische industrie</v>
          </cell>
          <cell r="F800" t="str">
            <v>Ovens - regeneratieve branders.</v>
          </cell>
          <cell r="G800" t="str">
            <v>Gebruik van restwarmte in rookgassen voor opwarmen van verbrandingslucht met een regeneratief brandersysteem.</v>
          </cell>
          <cell r="H800" t="str">
            <v>PE</v>
          </cell>
          <cell r="I800" t="str">
            <v>Procesmaatregelen</v>
          </cell>
          <cell r="J800" t="str">
            <v>Ovens</v>
          </cell>
          <cell r="N800" t="str">
            <v>Allard</v>
          </cell>
          <cell r="O800">
            <v>42444</v>
          </cell>
        </row>
        <row r="801">
          <cell r="B801">
            <v>793</v>
          </cell>
          <cell r="D801" t="str">
            <v/>
          </cell>
          <cell r="E801" t="str">
            <v>Metallurgische industrie</v>
          </cell>
          <cell r="F801" t="str">
            <v>Ovens - temperatuurregeling.</v>
          </cell>
          <cell r="G801" t="str">
            <v>De toegevoerde energie in smelt- en houdovens wordt niet altijd geregeld op basis van een goede temperatuurmeting. Hierdoor komt het voor dat vloeibaar metaal op een hogere temperatuur wordt gebracht dan nodig is. Afhankelijk van het type oven wordt de een te hoge temperatuur bij het gieten gecorrigeerd door het bewust op laten treden van warmteverliezen (deur of deksel open) of door het toevoegen van vast materiaal. Verlagen van de temperatuur geeft altijd vertraging bij het gietproces en leidt meestal ook tot extra warmteverliezen. Om temperaturen te kunnen regelen is een betrouwbare temperatuurmeting nodig. Afhankelijk van de aard van het metaal is de levensduur van temperatuuropnemers beperkt, waardoor hoge kosten voor goede temperatuurmeting kunnen ontstaan.</v>
          </cell>
          <cell r="H801" t="str">
            <v>PE</v>
          </cell>
          <cell r="I801" t="str">
            <v>Procesmaatregelen</v>
          </cell>
          <cell r="J801" t="str">
            <v>Ovens</v>
          </cell>
          <cell r="N801" t="str">
            <v>Allard</v>
          </cell>
          <cell r="O801">
            <v>42444</v>
          </cell>
        </row>
        <row r="802">
          <cell r="B802">
            <v>794</v>
          </cell>
          <cell r="D802" t="str">
            <v/>
          </cell>
          <cell r="E802" t="str">
            <v>Metallurgische industrie</v>
          </cell>
          <cell r="F802" t="str">
            <v>Ovens - warmteverlies via deur.</v>
          </cell>
          <cell r="G802" t="str">
            <v>Beperken van het warmteverlies via de deur bij kamerovens. Bij gasgestookte kamerovens zijn de verliezen die optreden bij geopende deur zeer hoog. Als de deur niet goed afsluit treden ook bij gesloten deur relatief hoge warmteverliezen op als gevolg van (onnodige) luchtstroming door de hete oven.</v>
          </cell>
          <cell r="H802" t="str">
            <v>PE</v>
          </cell>
          <cell r="I802" t="str">
            <v>Procesmaatregelen</v>
          </cell>
          <cell r="J802" t="str">
            <v>Ovens</v>
          </cell>
          <cell r="N802" t="str">
            <v>Allard</v>
          </cell>
          <cell r="O802">
            <v>42444</v>
          </cell>
        </row>
        <row r="803">
          <cell r="B803">
            <v>795</v>
          </cell>
          <cell r="D803" t="str">
            <v/>
          </cell>
          <cell r="E803" t="str">
            <v>Metallurgische industrie</v>
          </cell>
          <cell r="F803" t="str">
            <v>Ovens - zuurstofbranders.</v>
          </cell>
          <cell r="G803" t="str">
            <v>Bij verbranden van aardgas met zuivere zuurstof in plaats van omgevingslucht wordt opwarming van stikstof voorkomen. Door gelijkblijvende reactiewarmte ontstaat een hogere vlamtemperatuur. Na warmteafgifte aan het materiaal bevat het rookgas veel minder warmte dan bij verbranding met omgevingslucht. De hogere temperatuur levert een hogere smeltcapaciteit op.</v>
          </cell>
          <cell r="H803" t="str">
            <v>PE</v>
          </cell>
          <cell r="I803" t="str">
            <v>Procesmaatregelen</v>
          </cell>
          <cell r="J803" t="str">
            <v>Ovens</v>
          </cell>
          <cell r="N803" t="str">
            <v>Allard</v>
          </cell>
          <cell r="O803">
            <v>42444</v>
          </cell>
        </row>
        <row r="804">
          <cell r="B804">
            <v>796</v>
          </cell>
          <cell r="D804" t="str">
            <v/>
          </cell>
          <cell r="E804" t="str">
            <v>Metallurgische industrie</v>
          </cell>
          <cell r="F804" t="str">
            <v>Ventilatie  warmteterugwinning - thermische naverbrander.</v>
          </cell>
          <cell r="G804" t="str">
            <v>Warmte die vrijkomt in de thermische naverbrander kan nuttig worden ingezet voor voorverwarmen van de afzuiglucht.</v>
          </cell>
          <cell r="H804" t="str">
            <v>PE</v>
          </cell>
          <cell r="I804" t="str">
            <v>Procesmaatregelen</v>
          </cell>
          <cell r="J804" t="str">
            <v>Warmtewisselaars</v>
          </cell>
          <cell r="N804" t="str">
            <v>Allard</v>
          </cell>
          <cell r="O804">
            <v>42444</v>
          </cell>
        </row>
        <row r="805">
          <cell r="B805">
            <v>797</v>
          </cell>
          <cell r="D805" t="str">
            <v/>
          </cell>
          <cell r="E805" t="str">
            <v>Metallurgische industrie</v>
          </cell>
          <cell r="F805" t="str">
            <v>Walsen - materiaalrendement - beperken productieafval.</v>
          </cell>
          <cell r="G805" t="str">
            <v>Het beperken van productieafval zorgt rechtstreeks voor een materiaalbesparing. De hoeveelheid productieafval kan beïnvloed worden door goed te kijken naar het ontwerp van de productie-installaties en  het productieproces.  
Voor walsen geldt dat afhankelijk van een aantal parameters er een zeker verlies optreedt door kop- en staartverliezen (lengte-uitnutting). Daarnaast geldt algemeen dat het uitgangsmateriaal voor het walsen breder moet zijn dan het eindproduct (breedte-uitnutting). Verder zal soms een zeker materiaalverlies optreden door bewerking van het oppervlak voor het walsen (dikte-uitnutting).
.</v>
          </cell>
          <cell r="H805" t="str">
            <v>PE</v>
          </cell>
          <cell r="I805" t="str">
            <v>Energiezorg en gedragsmaatregelen</v>
          </cell>
          <cell r="J805" t="str">
            <v>Gedragsmaatregelen / energiemonitoring</v>
          </cell>
          <cell r="N805" t="str">
            <v>Allard</v>
          </cell>
          <cell r="O805">
            <v>42444</v>
          </cell>
        </row>
        <row r="806">
          <cell r="B806">
            <v>798</v>
          </cell>
          <cell r="D806" t="str">
            <v/>
          </cell>
          <cell r="E806" t="str">
            <v>Metallurgische industrie</v>
          </cell>
          <cell r="F806" t="str">
            <v>Walserij - aandrijving.</v>
          </cell>
          <cell r="G806" t="str">
            <v>Beperken van verliezen bij de aandrijving van walsrollen en haspels.</v>
          </cell>
          <cell r="H806" t="str">
            <v>PE</v>
          </cell>
          <cell r="I806" t="str">
            <v>Procesmaatregelen</v>
          </cell>
          <cell r="J806" t="str">
            <v>Aandrijfsystemen</v>
          </cell>
          <cell r="N806" t="str">
            <v>Allard</v>
          </cell>
          <cell r="O806">
            <v>42444</v>
          </cell>
        </row>
        <row r="807">
          <cell r="B807">
            <v>799</v>
          </cell>
          <cell r="D807" t="str">
            <v/>
          </cell>
          <cell r="E807" t="str">
            <v>Metallurgische industrie</v>
          </cell>
          <cell r="F807" t="str">
            <v>Walserij - bedrijfswijze plakkenoven.</v>
          </cell>
          <cell r="G807" t="str">
            <v>De plakkenoven is gekoppeld aan het warmwalsproces. Als het warmwalsproces geen continu proces is, dan kan men de plakkenoven tijdens stilstand van de warmwals af laten koelen. Het is hierbij belangrijk dat de plakken op de juiste, homogene temperatuur zijn bij de start van het walsproces. Dit betekent dat men moet zorgen voor een tijdige uitschakeling aan het einde van de bedrijfstijd en een tijdige (niet te vroeg, maar zeker niet te laat) inschakeling van de oven. Het energiegebruik van de circulatieventilatoren is een belangrijke post op de energiebalans van een plakkenoven. Deze moeten daarom zoveel mogelijk op laag toeren of uit. Verder is het zaak luchtinfiltratie via deuren zoveel mogelijk te beperken.</v>
          </cell>
          <cell r="H807" t="str">
            <v>PE</v>
          </cell>
          <cell r="I807" t="str">
            <v>Energiezorg en gedragsmaatregelen</v>
          </cell>
          <cell r="J807" t="str">
            <v>Gedragsmaatregelen / energiemonitoring</v>
          </cell>
          <cell r="N807" t="str">
            <v>Allard</v>
          </cell>
          <cell r="O807">
            <v>42444</v>
          </cell>
        </row>
        <row r="808">
          <cell r="B808">
            <v>800</v>
          </cell>
          <cell r="D808" t="str">
            <v/>
          </cell>
          <cell r="E808" t="str">
            <v>Metallurgische industrie</v>
          </cell>
          <cell r="F808" t="str">
            <v>Walserij - materiaalrendement - afkeur beperken.</v>
          </cell>
          <cell r="G808" t="str">
            <v>Een deel van de materiaalverliezen ontstaat door min of meer onnodige afkeur. Redenen om producten af te keuren kunnen zijn: diktefouten, oppervlaktekwaliteitsfouten, materiaal voldoet niet aan gewenste vlakheid, bramen als gevolg van knippen of scharen etc. Afkeur kan in het algemeen beperkt worden door tijdig ingrijpen door de operator, respectievelijk door het beter instellen van de apparatuur.</v>
          </cell>
          <cell r="H808" t="str">
            <v>PE</v>
          </cell>
          <cell r="I808" t="str">
            <v>Energiezorg en gedragsmaatregelen</v>
          </cell>
          <cell r="J808" t="str">
            <v>Gedragsmaatregelen / energiemonitoring</v>
          </cell>
          <cell r="N808" t="str">
            <v>Allard</v>
          </cell>
          <cell r="O808">
            <v>42444</v>
          </cell>
        </row>
        <row r="809">
          <cell r="B809">
            <v>801</v>
          </cell>
          <cell r="D809" t="str">
            <v/>
          </cell>
          <cell r="E809" t="str">
            <v>Metallurgische industrie</v>
          </cell>
          <cell r="F809" t="str">
            <v>Extrusie - persrest in matrijzen.</v>
          </cell>
          <cell r="G809" t="str">
            <v>Matrijzen hoeven niet per definitie in een caustic sodabad te worden gekookt om resten aluminium eruit te halen (met name bij minder complexe profielvorming). De restanten aluminium worden vaak automatisch verwijderd tijdens het eerst volgende extrusieproces met desbetreffende matrijzen zonder nadelige gevolgen voor het profiel. Door koken achterwege te laten ontstaat meer secundair aluminium (opgelost aluminium kan niet teruggewonnen worden), daarnaast wordt bespaard op het gasverbruik van caustic sodabaden.</v>
          </cell>
          <cell r="H809" t="str">
            <v>KE</v>
          </cell>
          <cell r="I809" t="str">
            <v>Materiaalbesparing en -verbetering</v>
          </cell>
          <cell r="J809" t="str">
            <v>Materiaalbesparing</v>
          </cell>
          <cell r="N809" t="str">
            <v>Allard</v>
          </cell>
          <cell r="O809">
            <v>42444</v>
          </cell>
        </row>
        <row r="810">
          <cell r="B810">
            <v>802</v>
          </cell>
          <cell r="D810" t="str">
            <v/>
          </cell>
          <cell r="E810" t="str">
            <v>Metallurgische industrie</v>
          </cell>
          <cell r="F810" t="str">
            <v>Extrusie - stikstof zelf produceren.</v>
          </cell>
          <cell r="G810" t="str">
            <v>Stikstof zelf produceren met behulp van stikstofcompressor (compressor + membraantechnologie) vraagt mogelijk minder energie dan inkoop van vloeibare stikstof.</v>
          </cell>
          <cell r="H810" t="str">
            <v>KE</v>
          </cell>
          <cell r="I810" t="str">
            <v>Materiaalbesparing en -verbetering</v>
          </cell>
          <cell r="J810" t="str">
            <v>Materiaalbesparing</v>
          </cell>
          <cell r="N810" t="str">
            <v>Allard</v>
          </cell>
          <cell r="O810">
            <v>42444</v>
          </cell>
        </row>
        <row r="811">
          <cell r="B811">
            <v>803</v>
          </cell>
          <cell r="D811" t="str">
            <v/>
          </cell>
          <cell r="E811" t="str">
            <v>Metallurgische industrie</v>
          </cell>
          <cell r="F811" t="str">
            <v>Extrusie - stikstofgebruik.</v>
          </cell>
          <cell r="G811" t="str">
            <v>Stikstof wordt o.a. gebruikt bij het inert houden van de atmosfeer bij het extruderen ter plekke van contact tussen het te extruderen profiel en de matrijs. Dit om oppervlakte-effecten te voorkomen door oxidatie. Meestal wordt de hoeveelheid stikstof handmatig (overdadig) ingesteld. Bij een productiestop wordt de hoeveelheid stikstof dan ook niet automatisch onderbroken. Dit kan worden verbeterd door het toepassen van een automatische regeling.</v>
          </cell>
          <cell r="H811" t="str">
            <v>KE</v>
          </cell>
          <cell r="I811" t="str">
            <v>Materiaalbesparing en -verbetering</v>
          </cell>
          <cell r="J811" t="str">
            <v>Materiaalbesparing</v>
          </cell>
          <cell r="N811" t="str">
            <v>Allard</v>
          </cell>
          <cell r="O811">
            <v>42444</v>
          </cell>
        </row>
        <row r="812">
          <cell r="B812">
            <v>804</v>
          </cell>
          <cell r="D812" t="str">
            <v/>
          </cell>
          <cell r="E812" t="str">
            <v>Metallurgische industrie</v>
          </cell>
          <cell r="F812" t="str">
            <v>Gieterij - beperken dross buiten oven via procedures.</v>
          </cell>
          <cell r="G812" t="str">
            <v>Om verontreinigingen in gietingen te voorkomen wordt over het algemeen direct voor een gieting de oppervlakte van het smeltbad afgeskimd. Deze bewerking wordt ook wel drossen genoemd. Met name bij aluminium bevat het materiaal dat afgeskimd wordt nog een behoorlijke hoeveelheid winbaar aluminium. Door op een goede wijze met dross om te gaan wordt verdere oxidatie van het materiaal na het afskimmen beperkt.</v>
          </cell>
          <cell r="H812" t="str">
            <v>KE</v>
          </cell>
          <cell r="I812" t="str">
            <v>Materiaalbesparing en -verbetering</v>
          </cell>
          <cell r="J812" t="str">
            <v>Materiaalbesparing</v>
          </cell>
          <cell r="N812" t="str">
            <v>Allard</v>
          </cell>
          <cell r="O812">
            <v>42444</v>
          </cell>
        </row>
        <row r="813">
          <cell r="B813">
            <v>805</v>
          </cell>
          <cell r="D813" t="str">
            <v/>
          </cell>
          <cell r="E813" t="str">
            <v>Metallurgische industrie</v>
          </cell>
          <cell r="F813" t="str">
            <v>Gieterij - beperken dross in oven via procedures.</v>
          </cell>
          <cell r="G813" t="str">
            <v>Bij de productie van secundair aluminium treedt oxidatie (drossvorming) op. De mate waarin deze drossvorming optreedt is afhankelijk van de temperatuur van het vloeibare aluminium en de productiesnelheid. Naarmate de productiesnelheid hoger ligt, zal de contacttijd kleiner zijn. Verder geldt dat de oxidatiesnelheid toeneemt naarmate de temperatuur hoger is.</v>
          </cell>
          <cell r="H813" t="str">
            <v>KE</v>
          </cell>
          <cell r="I813" t="str">
            <v>Materiaalbesparing en -verbetering</v>
          </cell>
          <cell r="J813" t="str">
            <v>Materiaalbesparing</v>
          </cell>
          <cell r="N813" t="str">
            <v>Allard</v>
          </cell>
          <cell r="O813">
            <v>42444</v>
          </cell>
        </row>
        <row r="814">
          <cell r="B814">
            <v>806</v>
          </cell>
          <cell r="D814" t="str">
            <v/>
          </cell>
          <cell r="E814" t="str">
            <v>Metallurgische industrie</v>
          </cell>
          <cell r="F814" t="str">
            <v>Gieterij - inzet vloeibaar metaal.</v>
          </cell>
          <cell r="G814" t="str">
            <v>Inkoop vloeibaar metaal in plaats van metaal in vaste toestand. Hierdoor wordt hersmelten vermeden.</v>
          </cell>
          <cell r="H814" t="str">
            <v>KE</v>
          </cell>
          <cell r="I814" t="str">
            <v>Optimalisatie functievervulling</v>
          </cell>
          <cell r="J814" t="str">
            <v>Productverbetering</v>
          </cell>
          <cell r="N814" t="str">
            <v>Allard</v>
          </cell>
          <cell r="O814">
            <v>42444</v>
          </cell>
        </row>
        <row r="815">
          <cell r="B815">
            <v>807</v>
          </cell>
          <cell r="D815" t="str">
            <v/>
          </cell>
          <cell r="E815" t="str">
            <v>Metallurgische industrie</v>
          </cell>
          <cell r="F815" t="str">
            <v>Maatregel voor afvalsector, niet voor metallurgische industrie.</v>
          </cell>
          <cell r="G815" t="str">
            <v>Aluminium verlies treedt op bij verbranden van vooral aluminiumfolie bij de afvalverwerkers. Door betere demontage- en (voor-)scheidingstechnieken toe te passen kan meer aluminium materiaal worden herwonnen. Voor de scrapyards zijn hiervoor forse, constante afvalvolumes vereist om rendabel geëxploiteerd te kunnen worden. In de routekaart naar 2030 is aangenomen dat een reductie van 50% op het verlies van aluminium via folie gerealiseerd kan worden in 2030. De inspanning voor het realiseren van deze beperking zal vooral bij de afvalverwerkers liggen. De toerekening voor de metallurgische industrie zal naar verwachting niet meer dan 5% mogen bedragen. Metallurgische bedrijven moet hierover contact zoeken met de scrapyards.</v>
          </cell>
          <cell r="H815" t="str">
            <v>KE</v>
          </cell>
          <cell r="I815" t="str">
            <v>Materiaalbesparing en -verbetering</v>
          </cell>
          <cell r="J815" t="str">
            <v>Materiaalbesparing</v>
          </cell>
          <cell r="N815" t="str">
            <v>Allard</v>
          </cell>
          <cell r="O815">
            <v>42444</v>
          </cell>
        </row>
        <row r="816">
          <cell r="B816">
            <v>808</v>
          </cell>
          <cell r="D816" t="str">
            <v/>
          </cell>
          <cell r="E816" t="str">
            <v>Metallurgische industrie</v>
          </cell>
          <cell r="F816" t="str">
            <v>Ovens - beperken dross met borrelstenen.</v>
          </cell>
          <cell r="G816" t="str">
            <v>Bij de productie van secundair aluminium treedt oxidatie (drossvorming) op. De mate waarin deze drossvorming optreedt is afhankelijk van de temperatuur van het vloeibare aluminium en de productiesnelheid. Naarmate de productiesnelheid hoger ligt, zal de contacttijd kleiner zijn. Verder geldt dat de oxidatiesnelheid toeneemt naarmate de temperatuur hoger is.</v>
          </cell>
          <cell r="H816" t="str">
            <v>KE</v>
          </cell>
          <cell r="I816" t="str">
            <v>Materiaalbesparing en -verbetering</v>
          </cell>
          <cell r="J816" t="str">
            <v>Materiaalbesparing</v>
          </cell>
          <cell r="N816" t="str">
            <v>Allard</v>
          </cell>
          <cell r="O816">
            <v>42444</v>
          </cell>
        </row>
        <row r="817">
          <cell r="B817">
            <v>809</v>
          </cell>
          <cell r="D817" t="str">
            <v/>
          </cell>
          <cell r="E817" t="str">
            <v>Metallurgische industrie</v>
          </cell>
          <cell r="F817" t="str">
            <v>Product - levensduur.</v>
          </cell>
          <cell r="G817" t="str">
            <v>Een betere kwaliteit van het product kan zorgen voor een langere levensduur. De energiebesparing wordt gerealiseerd doordat per tijdseenheid minder producten nodig zijn. Hierbij kan gedacht worden aan het verbeteren van de kogellagers van trucks en treinen waardoor de levensduur van het voertuig wordt verlengd.</v>
          </cell>
          <cell r="H817" t="str">
            <v>KE</v>
          </cell>
          <cell r="I817" t="str">
            <v>Optimalisatie levensduur</v>
          </cell>
          <cell r="J817" t="str">
            <v>Optimalisatie levensduur</v>
          </cell>
          <cell r="N817" t="str">
            <v>Allard</v>
          </cell>
          <cell r="O817">
            <v>42444</v>
          </cell>
        </row>
        <row r="818">
          <cell r="B818">
            <v>810</v>
          </cell>
          <cell r="D818" t="str">
            <v/>
          </cell>
          <cell r="E818" t="str">
            <v>Metallurgische industrie</v>
          </cell>
          <cell r="F818" t="str">
            <v>Product - materiaalbesparing.</v>
          </cell>
          <cell r="G818" t="str">
            <v>Gewichtsbesparing wordt o.a. gerealiseerd door toepassing van sterkere staalsoorten. Daarnaast kunnen in motoren en metalen profielen als gevolg van doorgaande ontwikkeling van giet- en extrusietechnieken voor aluminium en magnesium steeds kleinere wanddikten worden toegepast. Bij voertuigen vindt 80% van het energiegebruik plaats in de gebruiksfase. Een gewichtsreductie van een voertuig zorgt rechtstreeks voor een lager energiegebruik gedurende de gebruiksfase van het voertuig.</v>
          </cell>
          <cell r="H818" t="str">
            <v>KE</v>
          </cell>
          <cell r="I818" t="str">
            <v>Optimalisatie functievervulling</v>
          </cell>
          <cell r="J818" t="str">
            <v>Productverbetering</v>
          </cell>
          <cell r="N818" t="str">
            <v>Allard</v>
          </cell>
          <cell r="O818">
            <v>42444</v>
          </cell>
        </row>
        <row r="819">
          <cell r="B819">
            <v>811</v>
          </cell>
          <cell r="D819" t="str">
            <v/>
          </cell>
          <cell r="E819" t="str">
            <v>Metallurgische industrie</v>
          </cell>
          <cell r="F819" t="str">
            <v>Product - recyclebaarheid afgedankt product.</v>
          </cell>
          <cell r="G819" t="str">
            <v>Als de recyclebaarheid van producten hoog is, is het makkelijker de componenten te scheiden en vervolgens her te verwerken. Door  tijdens het ontwerp rekening te houden met de recyclebaarheid kan het product beter geschikt worden gemaakt voor recycling. Voorkom het gebruik van meerdere grondstoffen die niet of heel moeilijk van elkaar te scheiden zijn.  
Enkele voorbeelden zijn het gebruik van minder typen materialen in de automotive of het maken van een verpakkingsblikken van 1 enkel materiaal.
.</v>
          </cell>
          <cell r="H819" t="str">
            <v>KE</v>
          </cell>
          <cell r="I819" t="str">
            <v>Optimalisatie productafdanking en – herverwerking</v>
          </cell>
          <cell r="J819" t="str">
            <v>Producthergebruik</v>
          </cell>
          <cell r="N819" t="str">
            <v>Allard</v>
          </cell>
          <cell r="O819">
            <v>42444</v>
          </cell>
        </row>
        <row r="820">
          <cell r="B820">
            <v>812</v>
          </cell>
          <cell r="D820" t="str">
            <v/>
          </cell>
          <cell r="E820" t="str">
            <v>Metallurgische industrie</v>
          </cell>
          <cell r="F820" t="str">
            <v>Walserij - materiaalbesparing.</v>
          </cell>
          <cell r="G820" t="str">
            <v>Producten maken met een kleinere einddikte. Bedrijven die zelf invloed hebben op de vormgeving van het eindproduct kunnen streven naar een kleinere materiaaldikte. Bij toepassing van sterkere materialen kan in bepaalde gevallen volstaan worden met een kleinere wanddikte. Beperking van het materiaalgebruik betekent dat er (door derden) minder grondstof geleverd / gemaakt behoeft te worden. Door de hoge prijs van grondstoffen zijn producten met minder materiaalgebruik vaak concurrerend met producten met een hoger materiaalgebruik.</v>
          </cell>
          <cell r="H820" t="str">
            <v>KE</v>
          </cell>
          <cell r="I820" t="str">
            <v>Materiaalbesparing en -verbetering</v>
          </cell>
          <cell r="J820" t="str">
            <v>Materiaalbesparing</v>
          </cell>
          <cell r="N820" t="str">
            <v>Allard</v>
          </cell>
          <cell r="O820">
            <v>42444</v>
          </cell>
        </row>
        <row r="821">
          <cell r="B821">
            <v>813</v>
          </cell>
          <cell r="D821" t="str">
            <v/>
          </cell>
          <cell r="E821" t="str">
            <v>Metallurgische industrie</v>
          </cell>
          <cell r="F821" t="str">
            <v>Walserij - eigenschappen grondstoffen.</v>
          </cell>
          <cell r="G821" t="str">
            <v>Walsproducten krijgen in het algemeen na het walsen een grotere hardheid en stijfheid. Door materiaal koud te vervormen nemen hardheid en stijfheid bij veruit de meeste materialen toe, terwijl de vervormbaarheid afneemt. Door toepassing van specifieke legeringen kan een grotere vervormbaarheid zonder (te) grote toename van hardheid gerealiseerd worden.</v>
          </cell>
          <cell r="H821" t="str">
            <v>PE</v>
          </cell>
          <cell r="I821" t="str">
            <v>Procesmaatregelen</v>
          </cell>
          <cell r="J821" t="str">
            <v>Overig</v>
          </cell>
          <cell r="N821" t="str">
            <v>Allard</v>
          </cell>
          <cell r="O821">
            <v>42444</v>
          </cell>
        </row>
        <row r="822">
          <cell r="B822">
            <v>814</v>
          </cell>
          <cell r="D822" t="str">
            <v/>
          </cell>
          <cell r="E822" t="str">
            <v>Oppervlaktebehandelende industrie</v>
          </cell>
          <cell r="F822" t="str">
            <v>Badenreeks - badafdekking toepassen.</v>
          </cell>
          <cell r="G822" t="str">
            <v>Badafdekking direct op het badoppervlak zorgt voor een belangrijke vermindering van het warmteverlies door verdamping.</v>
          </cell>
          <cell r="H822" t="str">
            <v>PE</v>
          </cell>
          <cell r="I822" t="str">
            <v>Energiezorg en gedragsmaatregelen</v>
          </cell>
          <cell r="J822" t="str">
            <v>Gedragsmaatregelen / energiemonitoring</v>
          </cell>
          <cell r="N822" t="str">
            <v>Allard</v>
          </cell>
          <cell r="O822">
            <v>42444</v>
          </cell>
        </row>
        <row r="823">
          <cell r="B823">
            <v>815</v>
          </cell>
          <cell r="D823" t="str">
            <v/>
          </cell>
          <cell r="E823" t="str">
            <v>Oppervlaktebehandelende industrie</v>
          </cell>
          <cell r="F823" t="str">
            <v>Droogovens - beperk luchtafzuigdebiet.</v>
          </cell>
          <cell r="G823" t="str">
            <v>Door het afzuigdebiet van een droogoven op relatieve vochtigheid te sturen kan het proces energetisch optimaal geregeld worden. Bij een te hoog afzuigdebiet moet onnodig veel (koude) omgevingslucht opgewarmd worden.</v>
          </cell>
          <cell r="H823" t="str">
            <v>PE</v>
          </cell>
          <cell r="I823" t="str">
            <v>Procesmaatregelen</v>
          </cell>
          <cell r="J823" t="str">
            <v>Ovens</v>
          </cell>
          <cell r="N823" t="str">
            <v>Allard</v>
          </cell>
          <cell r="O823">
            <v>42444</v>
          </cell>
        </row>
        <row r="824">
          <cell r="B824">
            <v>816</v>
          </cell>
          <cell r="D824" t="str">
            <v/>
          </cell>
          <cell r="E824" t="str">
            <v>Oppervlaktebehandelende industrie</v>
          </cell>
          <cell r="F824" t="str">
            <v>Moffelovens - Beperk luchtafzuigdebiet.</v>
          </cell>
          <cell r="G824" t="str">
            <v>Moffelovens worden gebruikt voor het thermisch uitharden van poedercoatings en natlakken. Bij natlakken komen Vluchtige Organische Stoffen vrij. Bij poedercoaten kunnen kraakprodukten (was) vrijkomen. De moffeloven wordt afgezogen om een te hoge concentratie van VOS en om uitstoot van VOS naar de fabrieksruimte te voorkomen. Het opwarmen van afzuiglucht vraagt 20%-40% van het totale energieverbruik van een moffeloven (afhankelijk van toegepaste type coating en de massa van de gecoate producten).</v>
          </cell>
          <cell r="H824" t="str">
            <v>PE</v>
          </cell>
          <cell r="I824" t="str">
            <v>Procesmaatregelen</v>
          </cell>
          <cell r="J824" t="str">
            <v>Ovens</v>
          </cell>
          <cell r="N824" t="str">
            <v>Allard</v>
          </cell>
          <cell r="O824">
            <v>42444</v>
          </cell>
        </row>
        <row r="825">
          <cell r="B825">
            <v>817</v>
          </cell>
          <cell r="D825" t="str">
            <v/>
          </cell>
          <cell r="E825" t="str">
            <v>Oppervlaktebehandelende industrie</v>
          </cell>
          <cell r="F825" t="str">
            <v>Moffelovens - optimaliseer luchtsluis.</v>
          </cell>
          <cell r="G825" t="str">
            <v>Een luchtsluis wekt in de openingen van de moffeloven een luchtstroming op die de "lekverliezen" door de openingen beperkt. Bij een goed ontwerp kan het lekverlies aanzienlijk worden beperkt. Voor het realiseren van een betere scheiding tussen de warme moffeloven en de koude omgeving worden bij nieuwbouw ook wel dubbele sluizen toegepast.</v>
          </cell>
          <cell r="H825" t="str">
            <v>PE</v>
          </cell>
          <cell r="I825" t="str">
            <v>Procesmaatregelen</v>
          </cell>
          <cell r="J825" t="str">
            <v>Ovens</v>
          </cell>
          <cell r="N825" t="str">
            <v>Allard</v>
          </cell>
          <cell r="O825">
            <v>42444</v>
          </cell>
        </row>
        <row r="826">
          <cell r="B826">
            <v>818</v>
          </cell>
          <cell r="D826" t="str">
            <v/>
          </cell>
          <cell r="E826" t="str">
            <v>Oppervlaktebehandelende industrie</v>
          </cell>
          <cell r="F826" t="str">
            <v>Moffelovens - toepassen lagere moffeltemperatuur.</v>
          </cell>
          <cell r="G826" t="str">
            <v>Het specifiek energieverbruik van een moffeloven wordt nagenoeg alleen bepaald door temperatuur en doorlooptijd. De benodigde temperatuur en de benodigde uithardingstijd zijn afhankelijk van het gekozen coatingtype. Uit energie-efficiency overweging is het daarom gunstig te streven naar een coatingtype dat een zo laag mogelijke temperatuur vraagt met een zo kort mogelijke uithardingstijd. Uiteraard kan alleen voor een andere coating gekozen worden als wel voldaan wordt aan eisen ten aanzien van uiterlijk, hardheid en levensduur.
.</v>
          </cell>
          <cell r="H826" t="str">
            <v>PE</v>
          </cell>
          <cell r="I826" t="str">
            <v>Energiezorg en gedragsmaatregelen</v>
          </cell>
          <cell r="J826" t="str">
            <v>Overig</v>
          </cell>
          <cell r="N826" t="str">
            <v>Allard</v>
          </cell>
          <cell r="O826">
            <v>42444</v>
          </cell>
        </row>
        <row r="827">
          <cell r="B827">
            <v>819</v>
          </cell>
          <cell r="D827" t="str">
            <v/>
          </cell>
          <cell r="E827" t="str">
            <v>Oppervlaktebehandelende industrie</v>
          </cell>
          <cell r="F827" t="str">
            <v>Wasstraat - beperk afzuigdebiet.</v>
          </cell>
          <cell r="G827" t="str">
            <v>Als in een wasstraat met warme vloeistof wordt gewassen, dan wordt meestal lucht afgezogen om damptransport naar omgeving te beperken. Het benodigd luchtafzuigdebiet is sterk afhankelijk van de grootte van de openingen waardoor producten worden toe- en afgevoerd. Als deze openingen aangepast worden aan productafmetingen, dan kan in veel gevallen met een veel lager luchtdebiet dan het nominale luchtdebiet worden volstaan. Door toepassen van instelbare productopeningen in combinatie met een frequentiegeregelde afzuigventilator wordt zowel bespaard op verwarmingsenergie als op ventilatorenergie. Als er geen productaanvoer is, kunnen productopeningen in principe dicht en de ventilator naar minimum toeren.</v>
          </cell>
          <cell r="H827" t="str">
            <v>PE</v>
          </cell>
          <cell r="I827" t="str">
            <v>Procesmaatregelen</v>
          </cell>
          <cell r="J827" t="str">
            <v>Overig</v>
          </cell>
          <cell r="N827" t="str">
            <v>Allard</v>
          </cell>
          <cell r="O827">
            <v>42444</v>
          </cell>
        </row>
        <row r="828">
          <cell r="B828">
            <v>820</v>
          </cell>
          <cell r="D828" t="str">
            <v/>
          </cell>
          <cell r="E828" t="str">
            <v>Oppervlaktebehandelende industrie</v>
          </cell>
          <cell r="F828" t="str">
            <v>Anodiseren - beperk spanningsverliezen.</v>
          </cell>
          <cell r="G828" t="str">
            <v>Voor anodiseren wordt gelijkstroom gebruikt. Het energiegebruik voor de anodiseerstroom is met circa 90.000 kWh/m3 een belangrijk deel van het totale energieverbruik voor het anodiseren. Het energieverbruik is evenredig met stroomsterkte en benodigd spanningsverschil. Spanningsverliezen in aansluitklemmen, spanningsrails en dergelijke moeten daarom zoveel mogelijk voorkomen worden.</v>
          </cell>
          <cell r="H828" t="str">
            <v>PE</v>
          </cell>
          <cell r="I828" t="str">
            <v>Energiezorg en gedragsmaatregelen</v>
          </cell>
          <cell r="J828" t="str">
            <v>Gedragsmaatregelen / energiemonitoring</v>
          </cell>
          <cell r="N828" t="str">
            <v>Allard</v>
          </cell>
          <cell r="O828">
            <v>42444</v>
          </cell>
        </row>
        <row r="829">
          <cell r="B829">
            <v>821</v>
          </cell>
          <cell r="D829" t="str">
            <v/>
          </cell>
          <cell r="E829" t="str">
            <v>Oppervlaktebehandelende industrie</v>
          </cell>
          <cell r="F829" t="str">
            <v>Anodiseren - besturing gelijkrichter.</v>
          </cell>
          <cell r="G829" t="str">
            <v>Afhankelijk van het toegepaste type gelijkrichter kan het mogelijk zijn de bestaande gelijkrichter uit te voeren met een moderne besturing. Een moderne besturing maakt een betere laagdiktebeheersing mogelijk.</v>
          </cell>
          <cell r="H829" t="str">
            <v>PE</v>
          </cell>
          <cell r="I829" t="str">
            <v>Procesmaatregelen</v>
          </cell>
          <cell r="J829" t="str">
            <v>Overig</v>
          </cell>
          <cell r="N829" t="str">
            <v>Allard</v>
          </cell>
          <cell r="O829">
            <v>42444</v>
          </cell>
        </row>
        <row r="830">
          <cell r="B830">
            <v>822</v>
          </cell>
          <cell r="D830" t="str">
            <v/>
          </cell>
          <cell r="E830" t="str">
            <v>Oppervlaktebehandelende industrie</v>
          </cell>
          <cell r="F830" t="str">
            <v>Anodiseren - energieverbruik voor koeling beperken.</v>
          </cell>
          <cell r="G830" t="str">
            <v>De energie die via de gelijkrichter wordt toegevoerd moet geheel worden afgevoerd met behulp van koelwater. Daarnaast houdt men voor het berekenen van de koelvraag ook nog rekening met een toeslag van circa 5% in verband met vrijkomende reactiewarmte. Het afvoeren van deze warmte gebeurt vaak met behulp van een koelmachine. De koelmachine heeft een hoger rendement bij een hogere verdampingstemperatuur en/of een lagere condensatietemperatuur.</v>
          </cell>
          <cell r="H830" t="str">
            <v>PE</v>
          </cell>
          <cell r="I830" t="str">
            <v>Installaties, gebouwen en vervoer</v>
          </cell>
          <cell r="J830" t="str">
            <v>Koudeopwekking</v>
          </cell>
          <cell r="N830" t="str">
            <v>Allard</v>
          </cell>
          <cell r="O830">
            <v>42444</v>
          </cell>
        </row>
        <row r="831">
          <cell r="B831">
            <v>823</v>
          </cell>
          <cell r="D831" t="str">
            <v/>
          </cell>
          <cell r="E831" t="str">
            <v>Oppervlaktebehandelende industrie</v>
          </cell>
          <cell r="F831" t="str">
            <v>Anodiseren - Gebruik vrije koeling.</v>
          </cell>
          <cell r="G831" t="str">
            <v>De energie die via de gelijkrichter wordt toegevoerd moet geheel worden afgevoerd met behulp van koelwater. In de winter is de buitentemperatuur in principe laag genoeg om de warmte af te voeren met behulp van een koeltoren of een luchtgekoelde waterkoeler.</v>
          </cell>
          <cell r="H831" t="str">
            <v>PE</v>
          </cell>
          <cell r="I831" t="str">
            <v>Installaties, gebouwen en vervoer</v>
          </cell>
          <cell r="J831" t="str">
            <v>Koudeopwekking</v>
          </cell>
          <cell r="N831" t="str">
            <v>Allard</v>
          </cell>
          <cell r="O831">
            <v>42444</v>
          </cell>
        </row>
        <row r="832">
          <cell r="B832">
            <v>824</v>
          </cell>
          <cell r="D832" t="str">
            <v/>
          </cell>
          <cell r="E832" t="str">
            <v>Oppervlaktebehandelende industrie</v>
          </cell>
          <cell r="F832" t="str">
            <v>Anodiseren - Hogere anodiseertemperatuur.</v>
          </cell>
          <cell r="G832" t="str">
            <v>De energie die via de gelijkrichter wordt toegevoerd moet geheel worden afgevoerd met behulp van koelwater. Als gebruik gemaakt wordt van vrije koeling, dan kan hiervan langer gebruik gemaakt worden naarmate de anodiseertemperatuur hoger is.</v>
          </cell>
          <cell r="H832" t="str">
            <v>PE</v>
          </cell>
          <cell r="I832" t="str">
            <v>Procesmaatregelen</v>
          </cell>
          <cell r="J832" t="str">
            <v>Overig</v>
          </cell>
          <cell r="N832" t="str">
            <v>Allard</v>
          </cell>
          <cell r="O832">
            <v>42444</v>
          </cell>
        </row>
        <row r="833">
          <cell r="B833">
            <v>825</v>
          </cell>
          <cell r="D833" t="str">
            <v/>
          </cell>
          <cell r="E833" t="str">
            <v>Oppervlaktebehandelende industrie</v>
          </cell>
          <cell r="F833" t="str">
            <v>Anodiseren - laagdiktebeheersing.</v>
          </cell>
          <cell r="G833" t="str">
            <v>Voor anodiseren wordt gelijkstroom gebruikt. Het energiegebruik voor de anodiseerstroom is evenredig met de opbouw van de laagdikte. Om op alle plaatsen op een product te voldoen aan overeengekomen minimum laagdikte is over het algemeen een toeslag op de gemiddelde laagdikte nodig. Dit betekent dat gemiddeld een dikkere laag wordt opgebouwd dan strikt nodig is. De opbouw van de extra laagdikte vraagt zowel energie voor de anodiseertijd als productietijd.</v>
          </cell>
          <cell r="H833" t="str">
            <v>PE</v>
          </cell>
          <cell r="I833" t="str">
            <v>Energiezorg en gedragsmaatregelen</v>
          </cell>
          <cell r="J833" t="str">
            <v>Gedragsmaatregelen / energiemonitoring</v>
          </cell>
          <cell r="N833" t="str">
            <v>Allard</v>
          </cell>
          <cell r="O833">
            <v>42444</v>
          </cell>
        </row>
        <row r="834">
          <cell r="B834">
            <v>826</v>
          </cell>
          <cell r="D834" t="str">
            <v/>
          </cell>
          <cell r="E834" t="str">
            <v>Oppervlaktebehandelende industrie</v>
          </cell>
          <cell r="F834" t="str">
            <v>Anodiseren - lagere temperatuur sealbad.</v>
          </cell>
          <cell r="G834" t="str">
            <v>Traditioneel heeft het sealbad tijdens productietijd een badtemperatuur van 96°C - 99°C. Hierbij verdampt veel water, hetgeen hoge warmteverliezen veroorzaakt. Voor bepaalde producten kan op een lagere temperatuur geseald worden.</v>
          </cell>
          <cell r="H834" t="str">
            <v>PE</v>
          </cell>
          <cell r="I834" t="str">
            <v>Procesmaatregelen</v>
          </cell>
          <cell r="J834" t="str">
            <v>Overig</v>
          </cell>
          <cell r="N834" t="str">
            <v>Allard</v>
          </cell>
          <cell r="O834">
            <v>42444</v>
          </cell>
        </row>
        <row r="835">
          <cell r="B835">
            <v>827</v>
          </cell>
          <cell r="D835" t="str">
            <v/>
          </cell>
          <cell r="E835" t="str">
            <v>Oppervlaktebehandelende industrie</v>
          </cell>
          <cell r="F835" t="str">
            <v>Anodiseren - optimaliseer logistiek.</v>
          </cell>
          <cell r="G835" t="str">
            <v>Bij anodiseren wordt een aluminiumoxide laag opgebouwd met behulp van een anodiseerstroom. Tegelijk lost een deel van deze laag weer op in het gebruikte elektrolyt. Het is daarom belangrijk het product in zo kort mogelijke tijd te anodiseren: een langere verblijfstijd resulteert in een hoger metaalverlies (meer metaal in oplossing). Bij de instelling van procestijden, moet men er bijvoorbeeld voor zorgen dat het sealbad vrij is aan het eind van het anodiseerproces.</v>
          </cell>
          <cell r="H835" t="str">
            <v>PE</v>
          </cell>
          <cell r="I835" t="str">
            <v>Energiezorg en gedragsmaatregelen</v>
          </cell>
          <cell r="J835" t="str">
            <v>Gedragsmaatregelen / energiemonitoring</v>
          </cell>
          <cell r="N835" t="str">
            <v>Allard</v>
          </cell>
          <cell r="O835">
            <v>42444</v>
          </cell>
        </row>
        <row r="836">
          <cell r="B836">
            <v>828</v>
          </cell>
          <cell r="D836" t="str">
            <v/>
          </cell>
          <cell r="E836" t="str">
            <v>Oppervlaktebehandelende industrie</v>
          </cell>
          <cell r="F836" t="str">
            <v>Anodiseren - rendement gelijkrichter.</v>
          </cell>
          <cell r="G836" t="str">
            <v>Moderne gelijkrichters hebben een hoger rendement en een betere besturing dan oude gelijkrichters.</v>
          </cell>
          <cell r="H836" t="str">
            <v>PE</v>
          </cell>
          <cell r="I836" t="str">
            <v>Procesmaatregelen</v>
          </cell>
          <cell r="J836" t="str">
            <v>Overig</v>
          </cell>
          <cell r="N836" t="str">
            <v>Allard</v>
          </cell>
          <cell r="O836">
            <v>42444</v>
          </cell>
        </row>
        <row r="837">
          <cell r="B837">
            <v>829</v>
          </cell>
          <cell r="D837" t="str">
            <v/>
          </cell>
          <cell r="E837" t="str">
            <v>Oppervlaktebehandelende industrie</v>
          </cell>
          <cell r="F837" t="str">
            <v>Anodiseren - toepassen gepulste gelijkstroom.</v>
          </cell>
          <cell r="G837" t="str">
            <v>Voor anodiseren wordt gelijkstroom gebruikt. Het energiegebruik voor de anodiseerstroom is met circa 90.000 kWh/m3 een belangrijk deel van het totale energieverbruik voor het anodiseren. Het energieverbruik is evenredig met stroomsterkte en benodigd spanningsverschil. Een groot deel van de spanning is nodig voor het overwinnen van de weerstand in de barrièrelaag. Bij toepassing van een gepulste gelijkstroom / wisselstroom blijkt er een lagere weerstand over de barrièrelaag te ontstaan.</v>
          </cell>
          <cell r="H837" t="str">
            <v>PE</v>
          </cell>
          <cell r="I837" t="str">
            <v>Procesmaatregelen</v>
          </cell>
          <cell r="J837" t="str">
            <v>Overig</v>
          </cell>
          <cell r="N837" t="str">
            <v>Allard</v>
          </cell>
          <cell r="O837">
            <v>42444</v>
          </cell>
        </row>
        <row r="838">
          <cell r="B838">
            <v>830</v>
          </cell>
          <cell r="D838" t="str">
            <v/>
          </cell>
          <cell r="E838" t="str">
            <v>Oppervlaktebehandelende industrie</v>
          </cell>
          <cell r="F838" t="str">
            <v>Anodiseren - verhoog coating ratio.</v>
          </cell>
          <cell r="G838" t="str">
            <v>Bij anodiseren wordt een aluminiumoxide laag opgebouwd met behulp van een anodiseerstroom. Tegelijk lost een deel van deze laag weer op in het gebruikte elektrolyt. De coating ratio (CR) wordt gedefinieerd als de verhouding tussen opgebouwd laaggewicht G en het opgetreden metaalverlies (MV) CR = G/MV. De coating ratio bedraagt normaal circa 1,3 - 1,4 hetgeen betekent dat circa 70% van de anodiseerstroom gebruikt wordt voor "netto" laagdikteopbouw.</v>
          </cell>
          <cell r="H838" t="str">
            <v>PE</v>
          </cell>
          <cell r="I838" t="str">
            <v>Energiezorg en gedragsmaatregelen</v>
          </cell>
          <cell r="J838" t="str">
            <v>Gedragsmaatregelen / energiemonitoring</v>
          </cell>
          <cell r="N838" t="str">
            <v>Allard</v>
          </cell>
          <cell r="O838">
            <v>42444</v>
          </cell>
        </row>
        <row r="839">
          <cell r="B839">
            <v>831</v>
          </cell>
          <cell r="D839" t="str">
            <v/>
          </cell>
          <cell r="E839" t="str">
            <v>Oppervlaktebehandelende industrie</v>
          </cell>
          <cell r="F839" t="str">
            <v>Anodiseren - Warmtewisselaar spui / suppletiewater sealbad.</v>
          </cell>
          <cell r="G839" t="str">
            <v>Om de badkwaliteit constant te houden wordt bij het sealbad continue water met een temperatuur van circa 95°C gespuid. De warmte in dit spuiwater kan via een warmtewisselaar gebruikt worden voor opwarming van badwater t.b.v. spoelbaden.</v>
          </cell>
          <cell r="H839" t="str">
            <v>PE</v>
          </cell>
          <cell r="I839" t="str">
            <v>Procesmaatregelen</v>
          </cell>
          <cell r="J839" t="str">
            <v>Warmtewisselaars</v>
          </cell>
          <cell r="N839" t="str">
            <v>Allard</v>
          </cell>
          <cell r="O839">
            <v>42444</v>
          </cell>
        </row>
        <row r="840">
          <cell r="B840">
            <v>832</v>
          </cell>
          <cell r="D840" t="str">
            <v/>
          </cell>
          <cell r="E840" t="str">
            <v>Oppervlaktebehandelende industrie</v>
          </cell>
          <cell r="F840" t="str">
            <v>Badenreeks - Afzuigdebiet buiten bedrijfstijd.</v>
          </cell>
          <cell r="G840" t="str">
            <v>Buiten bedrijfstijd koelen de warme baden af. Hierdoor ontstaat minder damp en kan het luchtdebiet voor afzuiging lager ingesteld worden.</v>
          </cell>
          <cell r="H840" t="str">
            <v>PE</v>
          </cell>
          <cell r="I840" t="str">
            <v>Installaties, gebouwen en vervoer</v>
          </cell>
          <cell r="J840" t="str">
            <v>Ventilatie</v>
          </cell>
          <cell r="N840" t="str">
            <v>Allard</v>
          </cell>
          <cell r="O840">
            <v>42444</v>
          </cell>
        </row>
        <row r="841">
          <cell r="B841">
            <v>833</v>
          </cell>
          <cell r="D841" t="str">
            <v/>
          </cell>
          <cell r="E841" t="str">
            <v>Oppervlaktebehandelende industrie</v>
          </cell>
          <cell r="F841" t="str">
            <v>Badenreeks - badafdekking buiten bedrijfstijd.</v>
          </cell>
          <cell r="G841" t="str">
            <v>Bij warme baden met een temperatuur van 70° - 100°C is het energieverbruik vooral het gevolg van optredende verdamping. Bij baden die handmatig beladen worden is toepassen van automatische deksels vaak niet mogelijk. Het is vaak wel mogelijk buiten bedrijfstijd handmatig badafdekking aan te brengen.</v>
          </cell>
          <cell r="H841" t="str">
            <v>PE</v>
          </cell>
          <cell r="I841" t="str">
            <v>Energiezorg en gedragsmaatregelen</v>
          </cell>
          <cell r="J841" t="str">
            <v>Gedragsmaatregelen / energiemonitoring</v>
          </cell>
          <cell r="N841" t="str">
            <v>Allard</v>
          </cell>
          <cell r="O841">
            <v>42444</v>
          </cell>
        </row>
        <row r="842">
          <cell r="B842">
            <v>834</v>
          </cell>
          <cell r="D842" t="str">
            <v/>
          </cell>
          <cell r="E842" t="str">
            <v>Oppervlaktebehandelende industrie</v>
          </cell>
          <cell r="F842" t="str">
            <v>Badenreeks - beperk energieverbruik badagitatie.</v>
          </cell>
          <cell r="G842" t="str">
            <v>Om bij dompelbaden een homogene temperatuur en samenstelling te realiseren wordt soms gebruik gemaakt van "borrelbuizen". Als badagitatie met behulp van lucht toegepast wordt bij koude baden, is er alleen energie nodig voor het luchttransport. Toepassen van een blower is zuiniger dan gebruik van perslucht. Bij toepassing van badagitatie met lucht bij warme baden treedt ook afkoeling van het bad op. Beperken van het luchtdebiet beperkt dan het warmteverlies. Het toepassen van een rondpompsysteem of beweging van het product door het bad om een homogene badsamenstelling en -temperatuur te realiseren is energiezuiniger dan het gebruik van lucht.</v>
          </cell>
          <cell r="H842" t="str">
            <v>PE</v>
          </cell>
          <cell r="I842" t="str">
            <v>Procesmaatregelen</v>
          </cell>
          <cell r="J842" t="str">
            <v>Overig</v>
          </cell>
          <cell r="N842" t="str">
            <v>Allard</v>
          </cell>
          <cell r="O842">
            <v>42444</v>
          </cell>
        </row>
        <row r="843">
          <cell r="B843">
            <v>835</v>
          </cell>
          <cell r="D843" t="str">
            <v/>
          </cell>
          <cell r="E843" t="str">
            <v>Oppervlaktebehandelende industrie</v>
          </cell>
          <cell r="F843" t="str">
            <v>Badenreeks - beperk luchtbeweging boven bad.</v>
          </cell>
          <cell r="G843" t="str">
            <v>Vooral bij warme baden met een temperatuur van 50° - 100°C is het energieverbruik vooral het gevolg van optredende verdamping. De verdamping is afhankelijk van de luchtsnelheid boven het bad. Naarmate er meer luchtbeweging boven het bad optreedt, zal er meer verdamping en dus meer warmteverlies optreden. Als luchtbewegingen boven het bad te vermijden of te beperken zijn, dan zal hierdoor een beperking van het warmteverlies optreden. Voorbeelden van maatregelen zijn:
- verplaatsen van luchtinblaasroosters;
- toepassen van snelsluitende haldeuren (beperking tocht).</v>
          </cell>
          <cell r="H843" t="str">
            <v>PE</v>
          </cell>
          <cell r="I843" t="str">
            <v>Installaties, gebouwen en vervoer</v>
          </cell>
          <cell r="J843" t="str">
            <v>Beperken tochtverliezen</v>
          </cell>
          <cell r="N843" t="str">
            <v>Allard</v>
          </cell>
          <cell r="O843">
            <v>42444</v>
          </cell>
        </row>
        <row r="844">
          <cell r="B844">
            <v>836</v>
          </cell>
          <cell r="D844" t="str">
            <v/>
          </cell>
          <cell r="E844" t="str">
            <v>Oppervlaktebehandelende industrie</v>
          </cell>
          <cell r="F844" t="str">
            <v>Badenreeks - geïsoleerde badwanden toepassen.</v>
          </cell>
          <cell r="G844" t="str">
            <v>Als badwanden van warme baden niet geïsoleerd zijn fungeren zij als "radiator". Het warmteverlies bedraagt ongeveer 10 W/m2.K. Bij een wand die aan de buitenzijde 50°C is ontstaat hierdoor per m2 een warmteverlies van circa 400 m3 ae per jaar. Door goed isolerende wanden toe te passen is dit verlies met 80 - 90% te beperken.</v>
          </cell>
          <cell r="H844" t="str">
            <v>PE</v>
          </cell>
          <cell r="I844" t="str">
            <v>Procesmaatregelen</v>
          </cell>
          <cell r="J844" t="str">
            <v>Overig</v>
          </cell>
          <cell r="N844" t="str">
            <v>Allard</v>
          </cell>
          <cell r="O844">
            <v>42444</v>
          </cell>
        </row>
        <row r="845">
          <cell r="B845">
            <v>837</v>
          </cell>
          <cell r="D845" t="str">
            <v/>
          </cell>
          <cell r="E845" t="str">
            <v>Oppervlaktebehandelende industrie</v>
          </cell>
          <cell r="F845" t="str">
            <v>Badenreeks - Optimaliseer afzuiging.</v>
          </cell>
          <cell r="G845" t="str">
            <v>Het luchtdebiet voor afzuiging bij baden kan beperkt worden door toepassing van goed sluitende deksels, toepassen van push-pull techniek en door een juiste plaatsing van afzuigopeningen.</v>
          </cell>
          <cell r="H845" t="str">
            <v>PE</v>
          </cell>
          <cell r="I845" t="str">
            <v>Installaties, gebouwen en vervoer</v>
          </cell>
          <cell r="J845" t="str">
            <v>Ventilatie</v>
          </cell>
          <cell r="N845" t="str">
            <v>Allard</v>
          </cell>
          <cell r="O845">
            <v>42444</v>
          </cell>
        </row>
        <row r="846">
          <cell r="B846">
            <v>838</v>
          </cell>
          <cell r="D846" t="str">
            <v/>
          </cell>
          <cell r="E846" t="str">
            <v>Oppervlaktebehandelende industrie</v>
          </cell>
          <cell r="F846" t="str">
            <v>Badenreeks - regeling badtemperatuur met klokprogramma.</v>
          </cell>
          <cell r="G846" t="str">
            <v>Door de temperatuur van baden met behulp van een klokprogramma te regelen, kan een gemiddeld lagere badtemperatuur worden gerealiseerd. Vooral bij hogere badtemperaturen neemt het warmteverlies sterk af bij dalende badtemperatuur.</v>
          </cell>
          <cell r="H846" t="str">
            <v>PE</v>
          </cell>
          <cell r="I846" t="str">
            <v>Energiezorg en gedragsmaatregelen</v>
          </cell>
          <cell r="J846" t="str">
            <v>Gedragsmaatregelen / energiemonitoring</v>
          </cell>
          <cell r="N846" t="str">
            <v>Allard</v>
          </cell>
          <cell r="O846">
            <v>42444</v>
          </cell>
        </row>
        <row r="847">
          <cell r="B847">
            <v>839</v>
          </cell>
          <cell r="D847" t="str">
            <v/>
          </cell>
          <cell r="E847" t="str">
            <v>Oppervlaktebehandelende industrie</v>
          </cell>
          <cell r="F847" t="str">
            <v>Badenreeks - Rendement warmteopwekking badverwarming.</v>
          </cell>
          <cell r="G847" t="str">
            <v>Deze maatregelenlijst bevat een aantal opties om het warmteverlies van warme baden te beperken. Een andere mogelijkheid om het energieverbruik ten behoeve van badverwarming te beperken is het rendement van de warmtelevering te verhogen.</v>
          </cell>
          <cell r="H847" t="str">
            <v>PE</v>
          </cell>
          <cell r="I847" t="str">
            <v>Procesmaatregelen</v>
          </cell>
          <cell r="J847" t="str">
            <v>Warmteopwekking (incl. warmtepomp)</v>
          </cell>
          <cell r="N847" t="str">
            <v>Allard</v>
          </cell>
          <cell r="O847">
            <v>42444</v>
          </cell>
        </row>
        <row r="848">
          <cell r="B848">
            <v>840</v>
          </cell>
          <cell r="D848" t="str">
            <v/>
          </cell>
          <cell r="E848" t="str">
            <v>Oppervlaktebehandelende industrie</v>
          </cell>
          <cell r="F848" t="str">
            <v>Badenreeks - toepassen isolerende drijflichamen.</v>
          </cell>
          <cell r="G848" t="str">
            <v>Bij warme baden met een temperatuur van 70° - 100°C is het energieverbruik vooral het gevolg van optredende verdamping. Door het toepassen van (isolerende) drijflichamen ontstaat een kleiner "verdampend oppervlak".</v>
          </cell>
          <cell r="H848" t="str">
            <v>PE</v>
          </cell>
          <cell r="I848" t="str">
            <v>Energiezorg en gedragsmaatregelen</v>
          </cell>
          <cell r="J848" t="str">
            <v>Gedragsmaatregelen / energiemonitoring</v>
          </cell>
          <cell r="N848" t="str">
            <v>Allard</v>
          </cell>
          <cell r="O848">
            <v>42444</v>
          </cell>
        </row>
        <row r="849">
          <cell r="B849">
            <v>841</v>
          </cell>
          <cell r="D849" t="str">
            <v/>
          </cell>
          <cell r="E849" t="str">
            <v>Oppervlaktebehandelende industrie</v>
          </cell>
          <cell r="F849" t="str">
            <v>Badenreeks - verbeter aansluiting van deksels.</v>
          </cell>
          <cell r="G849" t="str">
            <v>Bij warme baden met een temperatuur van 70° - 100°C is het energieverbruik vooral het gevolg van optredende verdamping. Om dampverlies - en daarmee warmteverlies - zoveel mogelijk te beperken moeten deksels goed aansluiten op het bad.</v>
          </cell>
          <cell r="H849" t="str">
            <v>PE</v>
          </cell>
          <cell r="I849" t="str">
            <v>Procesmaatregelen</v>
          </cell>
          <cell r="J849" t="str">
            <v>Overig</v>
          </cell>
          <cell r="N849" t="str">
            <v>Allard</v>
          </cell>
          <cell r="O849">
            <v>42444</v>
          </cell>
        </row>
        <row r="850">
          <cell r="B850">
            <v>842</v>
          </cell>
          <cell r="D850" t="str">
            <v/>
          </cell>
          <cell r="E850" t="str">
            <v>Oppervlaktebehandelende industrie</v>
          </cell>
          <cell r="F850" t="str">
            <v>Badenreeks - verlaag badtemperatuur - productie.</v>
          </cell>
          <cell r="G850" t="str">
            <v>Door keuze van andere bedrijfsvloeistoffen of door gebruik van (andere) toevoegingen kunnen processen soms bij lagere temperatuur worden uitgevoerd. De optredende besparing bij temperatuurverlaging is groter naarmate de badtemperatuur voor wijziging van het proces hoger is. Vooral bij badtemperaturen die dicht bij het kookpunt liggen, kan een temperatuurverlaging met enkele graden al een besparing van 5 - 10% op het energieverbruik betekenen. Bij lagere badtemperaturen &lt;70°C) is het warmteverlies ongeveer evenredig met het temperatuurverschil met de omgeving. 
In ontvettingsbaden kan, in overleg met de chemicaliënleverancier, voor moeilijk reinigbare producten een ontvettingsversterker toegepast worden. Hiermee is de ontvettingssnelheid optimaal af te stemmen op de overige oppervlaktebehandelingsprocessen.
Bij het beperken van dampverliezen moet ook rekening gehouden worden met de terugvoerbaarheid van spaarbaden om rekening te houden met een evenwicht in het belang van energiebesparing en andere milieudoelstellingen.</v>
          </cell>
          <cell r="H850" t="str">
            <v>PE</v>
          </cell>
          <cell r="I850" t="str">
            <v>Procesmaatregelen</v>
          </cell>
          <cell r="J850" t="str">
            <v>Overig</v>
          </cell>
          <cell r="N850" t="str">
            <v>Allard</v>
          </cell>
          <cell r="O850">
            <v>42444</v>
          </cell>
        </row>
        <row r="851">
          <cell r="B851">
            <v>843</v>
          </cell>
          <cell r="D851" t="str">
            <v/>
          </cell>
          <cell r="E851" t="str">
            <v>Oppervlaktebehandelende industrie</v>
          </cell>
          <cell r="F851" t="str">
            <v>Badenreeks - Warmteterugwinning afzuiglucht.</v>
          </cell>
          <cell r="G851" t="str">
            <v>Met een warmtewisselaar in het luchtafzuigkanaal en in het luchttoevoerkanaal kan warmte uit de afvoerlucht gebruikt worden voor het opwarmen van de toevoerlucht.</v>
          </cell>
          <cell r="H851" t="str">
            <v>PE</v>
          </cell>
          <cell r="I851" t="str">
            <v>Installaties, gebouwen en vervoer</v>
          </cell>
          <cell r="J851" t="str">
            <v>Ventilatie</v>
          </cell>
          <cell r="N851" t="str">
            <v>Allard</v>
          </cell>
          <cell r="O851">
            <v>42444</v>
          </cell>
        </row>
        <row r="852">
          <cell r="B852">
            <v>844</v>
          </cell>
          <cell r="D852" t="str">
            <v/>
          </cell>
          <cell r="E852" t="str">
            <v>Oppervlaktebehandelende industrie</v>
          </cell>
          <cell r="F852" t="str">
            <v>Badenreeks - Warmtewisselaar spui-suppletiewater.</v>
          </cell>
          <cell r="G852" t="str">
            <v>Deze maatregel is vooral toepasbaar voor hete sealbaden. Bij sealbaden moet het bad regelmatig of continue ververst worden om de vereiste zuiverheid te behouden. Met behulp van een warmtewisselaar kan het suppletiewater opgewarmd worden met de warmte uit het spuiwater.</v>
          </cell>
          <cell r="H852" t="str">
            <v>PE</v>
          </cell>
          <cell r="I852" t="str">
            <v>Procesmaatregelen</v>
          </cell>
          <cell r="J852" t="str">
            <v>Warmtewisselaars</v>
          </cell>
          <cell r="N852" t="str">
            <v>Allard</v>
          </cell>
          <cell r="O852">
            <v>42444</v>
          </cell>
        </row>
        <row r="853">
          <cell r="B853">
            <v>845</v>
          </cell>
          <cell r="D853" t="str">
            <v/>
          </cell>
          <cell r="E853" t="str">
            <v>Oppervlaktebehandelende industrie</v>
          </cell>
          <cell r="F853" t="str">
            <v>Badenreeks- automatische deksels toepassen.</v>
          </cell>
          <cell r="G853" t="str">
            <v>Bij toepassing van automatische deksels op baden die hinderlijke of schadelijke dampen afgeven kan met een veel lager luchtafzuigdebiet gewerkt worden. Hierdoor is minder energie voor ruimteverwarming en minder ventilator energie nodig. Als deksels echt goed afsluiten hoeft er bij gesloten deksel niet of nauwelijks afgezogen te worden. Dan wordt ook bespaard op warmtegebruik voor badverwarming.</v>
          </cell>
          <cell r="H853" t="str">
            <v>PE</v>
          </cell>
          <cell r="I853" t="str">
            <v>Procesmaatregelen</v>
          </cell>
          <cell r="J853" t="str">
            <v>Overig</v>
          </cell>
          <cell r="N853" t="str">
            <v>Allard</v>
          </cell>
          <cell r="O853">
            <v>42444</v>
          </cell>
        </row>
        <row r="854">
          <cell r="B854">
            <v>846</v>
          </cell>
          <cell r="D854" t="str">
            <v/>
          </cell>
          <cell r="E854" t="str">
            <v>Oppervlaktebehandelende industrie</v>
          </cell>
          <cell r="F854" t="str">
            <v>Droogovens - beperk warmteverlies.</v>
          </cell>
          <cell r="G854" t="str">
            <v>Vermindering van warmteverliezen levert een hoger rendement voor het droogproces.</v>
          </cell>
          <cell r="H854" t="str">
            <v>PE</v>
          </cell>
          <cell r="I854" t="str">
            <v>Procesmaatregelen</v>
          </cell>
          <cell r="J854" t="str">
            <v>Ovens</v>
          </cell>
          <cell r="N854" t="str">
            <v>Allard</v>
          </cell>
          <cell r="O854">
            <v>42444</v>
          </cell>
        </row>
        <row r="855">
          <cell r="B855">
            <v>847</v>
          </cell>
          <cell r="D855" t="str">
            <v/>
          </cell>
          <cell r="E855" t="str">
            <v>Oppervlaktebehandelende industrie</v>
          </cell>
          <cell r="F855" t="str">
            <v>Droogovens - hoger rendement warmteopwekking.</v>
          </cell>
          <cell r="G855" t="str">
            <v>Als warmte voor drogers met een hoger rendement wordt opgewekt is minder warmte nodig voor het drogen.</v>
          </cell>
          <cell r="H855" t="str">
            <v>PE</v>
          </cell>
          <cell r="I855" t="str">
            <v>Procesmaatregelen</v>
          </cell>
          <cell r="J855" t="str">
            <v>Ovens</v>
          </cell>
          <cell r="N855" t="str">
            <v>Allard</v>
          </cell>
          <cell r="O855">
            <v>42444</v>
          </cell>
        </row>
        <row r="856">
          <cell r="B856">
            <v>848</v>
          </cell>
          <cell r="D856" t="str">
            <v/>
          </cell>
          <cell r="E856" t="str">
            <v>Oppervlaktebehandelende industrie</v>
          </cell>
          <cell r="F856" t="str">
            <v>Droogovens - infrarood voorverwarming.</v>
          </cell>
          <cell r="G856" t="str">
            <v>Met name bij korte droogovens worden soms hoge luchttemperaturen ingesteld om een voldoende korte droogtijd te realiseren. Een hoge luchttemperatuur veroorzaakt hoge warmteverliezen. Een korte droogtijd is ook te realiseren met een infrarood voorverwarming.</v>
          </cell>
          <cell r="H856" t="str">
            <v>PE</v>
          </cell>
          <cell r="I856" t="str">
            <v>Procesmaatregelen</v>
          </cell>
          <cell r="J856" t="str">
            <v>Ovens</v>
          </cell>
          <cell r="N856" t="str">
            <v>Allard</v>
          </cell>
          <cell r="O856">
            <v>42444</v>
          </cell>
        </row>
        <row r="857">
          <cell r="B857">
            <v>849</v>
          </cell>
          <cell r="D857" t="str">
            <v/>
          </cell>
          <cell r="E857" t="str">
            <v>Oppervlaktebehandelende industrie</v>
          </cell>
          <cell r="F857" t="str">
            <v>Droogovens - optimaliseren luchtcirculatie.</v>
          </cell>
          <cell r="G857" t="str">
            <v>Om een goede warmteoverdracht en een goed vochttransport te realiseren wordt in veel droogovens een circulatieventilator gebruikt. Het is hierbij belangrijk deze ventilator goed (niet te klein en niet te groot) te dimensioneren en te zorgen voor een goed stromingspatroon in de oven. Bij een verkeerd luchtstromingspatroon ontstaat veel luchtuitwisseling met de omgeving. Veel luchtuitwisseling met de omgeving zorgt voor een lagere oventemperatuur of een hoger energieverbruik.</v>
          </cell>
          <cell r="H857" t="str">
            <v>PE</v>
          </cell>
          <cell r="I857" t="str">
            <v>Procesmaatregelen</v>
          </cell>
          <cell r="J857" t="str">
            <v>Ovens</v>
          </cell>
          <cell r="N857" t="str">
            <v>Allard</v>
          </cell>
          <cell r="O857">
            <v>42444</v>
          </cell>
        </row>
        <row r="858">
          <cell r="B858">
            <v>850</v>
          </cell>
          <cell r="D858" t="str">
            <v/>
          </cell>
          <cell r="E858" t="str">
            <v>Oppervlaktebehandelende industrie</v>
          </cell>
          <cell r="F858" t="str">
            <v>Droogovens - overzicht maatregelen.</v>
          </cell>
          <cell r="G858" t="str">
            <v>In droogovens worden producten gedroogd met warme lucht. Hierbij is energie nodig voor het verdampen van de aanhangende vloeistof, voor het opwarmen van de lucht die de damp op moet nemen, voor warmtetransmissie via de ovenwanden naar de omgeving en voor het opwarmen van het product. Soms worden ovens die gebruikt worden om coatings sneller uit te laten harden ook aangeduid met de term "droogoven".</v>
          </cell>
          <cell r="H858" t="str">
            <v>PE</v>
          </cell>
          <cell r="I858" t="str">
            <v>Procesmaatregelen</v>
          </cell>
          <cell r="J858" t="str">
            <v>Ovens</v>
          </cell>
          <cell r="N858" t="str">
            <v>Allard</v>
          </cell>
          <cell r="O858">
            <v>42444</v>
          </cell>
        </row>
        <row r="859">
          <cell r="B859">
            <v>851</v>
          </cell>
          <cell r="D859" t="str">
            <v/>
          </cell>
          <cell r="E859" t="str">
            <v>Oppervlaktebehandelende industrie</v>
          </cell>
          <cell r="F859" t="str">
            <v>Droogovens - verwijder aanhangend vocht vooraf.</v>
          </cell>
          <cell r="G859" t="str">
            <v>Het "mechanisch" beperken van de hoeveelheid vocht die verdampt moet worden beperkt de hoeveelheid energie die nodig is voor het verdampen van de vloeistof.</v>
          </cell>
          <cell r="H859" t="str">
            <v>PE</v>
          </cell>
          <cell r="I859" t="str">
            <v>Procesmaatregelen</v>
          </cell>
          <cell r="J859" t="str">
            <v>Ovens</v>
          </cell>
          <cell r="N859" t="str">
            <v>Allard</v>
          </cell>
          <cell r="O859">
            <v>42444</v>
          </cell>
        </row>
        <row r="860">
          <cell r="B860">
            <v>852</v>
          </cell>
          <cell r="D860" t="str">
            <v/>
          </cell>
          <cell r="E860" t="str">
            <v>Oppervlaktebehandelende industrie</v>
          </cell>
          <cell r="F860" t="str">
            <v>Droogovens - warmteterugwinning rookgassen.</v>
          </cell>
          <cell r="G860" t="str">
            <v>Warmteterugwinning uit de brander rookgassen van de droogoven m.b.v. een warmtewisselaar. KTL drogers worden veelal gecombineerd met thermische naverbranders (&gt;650°C) en bevatten een groot restwarmtepotentieel.</v>
          </cell>
          <cell r="H860" t="str">
            <v>PE</v>
          </cell>
          <cell r="I860" t="str">
            <v>Procesmaatregelen</v>
          </cell>
          <cell r="J860" t="str">
            <v>Ovens</v>
          </cell>
          <cell r="N860" t="str">
            <v>Allard</v>
          </cell>
          <cell r="O860">
            <v>42444</v>
          </cell>
        </row>
        <row r="861">
          <cell r="B861">
            <v>853</v>
          </cell>
          <cell r="D861" t="str">
            <v/>
          </cell>
          <cell r="E861" t="str">
            <v>Oppervlaktebehandelende industrie</v>
          </cell>
          <cell r="F861" t="str">
            <v>Galvaniseren - beperk spanningsverliezen.</v>
          </cell>
          <cell r="G861" t="str">
            <v>Voor galvaniseren wordt gelijkstroom gebruikt. Het energiegebruik voor de galvaniseerstroom is een belangrijk deel van het totale energieverbruik voor het anodiseren. Het energieverbruik is evenredig met stroomsterkte en benodigd spanningsverschil. Spanningsverliezen in aansluitklemmen, spanningsrails en dergelijke moeten daarom zoveel mogelijk voorkomen worden.</v>
          </cell>
          <cell r="H861" t="str">
            <v>PE</v>
          </cell>
          <cell r="I861" t="str">
            <v>Energiezorg en gedragsmaatregelen</v>
          </cell>
          <cell r="J861" t="str">
            <v>Gedragsmaatregelen / energiemonitoring</v>
          </cell>
          <cell r="N861" t="str">
            <v>Allard</v>
          </cell>
          <cell r="O861">
            <v>42444</v>
          </cell>
        </row>
        <row r="862">
          <cell r="B862">
            <v>854</v>
          </cell>
          <cell r="D862" t="str">
            <v/>
          </cell>
          <cell r="E862" t="str">
            <v>Oppervlaktebehandelende industrie</v>
          </cell>
          <cell r="F862" t="str">
            <v>Galvaniseren - laagdiktebeheersing.</v>
          </cell>
          <cell r="G862" t="str">
            <v>Voor galvaniseren wordt gelijkstroom gebruikt. Het energiegebruik voor de galvaniseerstroom is evenredig met de opbouw van de laagdikte. Om op alle plaatsen op een product te voldoen aan overeengekomen minimum laagdikte is over het algemeen een toeslag op de gemiddelde laagdikte nodig. Dit betekent dat gemiddeld een dikkere laag wordt opgebouwd dan strikt nodig is. De opbouw van de extra laagdikte vraagt zowel energie voor de gelijkrichter als productietijd.</v>
          </cell>
          <cell r="H862" t="str">
            <v>PE</v>
          </cell>
          <cell r="I862" t="str">
            <v>Energiezorg en gedragsmaatregelen</v>
          </cell>
          <cell r="J862" t="str">
            <v>Gedragsmaatregelen / energiemonitoring</v>
          </cell>
          <cell r="N862" t="str">
            <v>Allard</v>
          </cell>
          <cell r="O862">
            <v>42444</v>
          </cell>
        </row>
        <row r="863">
          <cell r="B863">
            <v>855</v>
          </cell>
          <cell r="D863" t="str">
            <v/>
          </cell>
          <cell r="E863" t="str">
            <v>Oppervlaktebehandelende industrie</v>
          </cell>
          <cell r="F863" t="str">
            <v>Galvaniseren - rendement gelijkrichter.</v>
          </cell>
          <cell r="G863" t="str">
            <v>Voor galvaniseren wordt gelijkstroom gebruikt. Het energiegebruik voor de galvaniseerstroom is een belangrijk deel van het totale energieverbruik voor het galvaniseren. Bij de aanschaf van een gelijkrichter moet daarom gelet worden op het gerealiseerde rendement.</v>
          </cell>
          <cell r="H863" t="str">
            <v>PE</v>
          </cell>
          <cell r="I863" t="str">
            <v>Procesmaatregelen</v>
          </cell>
          <cell r="J863" t="str">
            <v>Overig</v>
          </cell>
          <cell r="N863" t="str">
            <v>Allard</v>
          </cell>
          <cell r="O863">
            <v>42444</v>
          </cell>
        </row>
        <row r="864">
          <cell r="B864">
            <v>856</v>
          </cell>
          <cell r="D864" t="str">
            <v/>
          </cell>
          <cell r="E864" t="str">
            <v>Oppervlaktebehandelende industrie</v>
          </cell>
          <cell r="F864" t="str">
            <v>Moffelovens - Beperk energiegebruik circulatieventilatoren.</v>
          </cell>
          <cell r="G864" t="str">
            <v>Om een goede warmteverdeling en een goede warmteoverdracht te realiseren zijn moffelovens meestal uitgerust met (te) zware circulatieventilatoren i.v.m. koude aanloop. Het energieverbruik van deze ventilatoren is daardoor meestal een relevant deel van het totale energieverbruik van een moffeloven. In principe is alleen een hoog circulatievoud nodig als de oven de maximale hoeveelheid producten verwerkt. Tijdens onderbrekingen van het productaanbod en als een product met een lagere warmtecapaciteit wordt verwerkt, kan volstaan worden met een lager luchtdebiet. Door de circulatieventilatoren in deze situaties in toeren te regelen of te schakelen kan een belangrijke energiebesparing worden gerealiseerd. Op 80% toerental is het opgenomen vermogen van de ventilator nog circa 50% van het nominale vermogen.</v>
          </cell>
          <cell r="H864" t="str">
            <v>PE</v>
          </cell>
          <cell r="I864" t="str">
            <v>Energiezorg en gedragsmaatregelen</v>
          </cell>
          <cell r="J864" t="str">
            <v>Gedragsmaatregelen / energiemonitoring</v>
          </cell>
          <cell r="N864" t="str">
            <v>Allard</v>
          </cell>
          <cell r="O864">
            <v>42444</v>
          </cell>
        </row>
        <row r="865">
          <cell r="B865">
            <v>857</v>
          </cell>
          <cell r="D865" t="str">
            <v/>
          </cell>
          <cell r="E865" t="str">
            <v>Oppervlaktebehandelende industrie</v>
          </cell>
          <cell r="F865" t="str">
            <v>Moffelovens - Beperken bedrijfstijd.</v>
          </cell>
          <cell r="G865" t="str">
            <v>De energie-efficiency van een moffeloven wordt beïnvloed door een goede planning, korte omsteltijden bij kleurwissel en een hoge beladingsgraad. Realiseer bij een lager productie aanbod de productie in een korte productietijd.</v>
          </cell>
          <cell r="H865" t="str">
            <v>PE</v>
          </cell>
          <cell r="I865" t="str">
            <v>Energiezorg en gedragsmaatregelen</v>
          </cell>
          <cell r="J865" t="str">
            <v>Gedragsmaatregelen / energiemonitoring</v>
          </cell>
          <cell r="N865" t="str">
            <v>Allard</v>
          </cell>
          <cell r="O865">
            <v>42444</v>
          </cell>
        </row>
        <row r="866">
          <cell r="B866">
            <v>858</v>
          </cell>
          <cell r="D866" t="str">
            <v/>
          </cell>
          <cell r="E866" t="str">
            <v>Oppervlaktebehandelende industrie</v>
          </cell>
          <cell r="F866" t="str">
            <v>Moffelovens - Infrarood voorverwarming.</v>
          </cell>
          <cell r="G866" t="str">
            <v>Met name bij korte moffelovens worden soms hoge luchttemperaturen ingesteld om de productiecapaciteit te halen. Een hoge luchttemperatuur veroorzaakt hoge warmteverliezen. Capaciteit is ook te realiseren met een infrarood voorverwarming, waarmee de luchttemperatuur in de oven verlaagd kan worden.</v>
          </cell>
          <cell r="H866" t="str">
            <v>PE</v>
          </cell>
          <cell r="I866" t="str">
            <v>Procesmaatregelen</v>
          </cell>
          <cell r="J866" t="str">
            <v>Ovens</v>
          </cell>
          <cell r="N866" t="str">
            <v>Allard</v>
          </cell>
          <cell r="O866">
            <v>42444</v>
          </cell>
        </row>
        <row r="867">
          <cell r="B867">
            <v>859</v>
          </cell>
          <cell r="D867" t="str">
            <v/>
          </cell>
          <cell r="E867" t="str">
            <v>Oppervlaktebehandelende industrie</v>
          </cell>
          <cell r="F867" t="str">
            <v>Moffelovens - overzicht maatregelen.</v>
          </cell>
          <cell r="G867" t="str">
            <v>Moffelovens worden gebruikt voor het thermisch uitharden van poedercoatings en natlakken. Bij natlakken komen Vluchtige Organische Stoffen vrij. De moffeloven moet dan afgezogen worden om een te hoge concentratie van VOS en om uitstoot van VOS naar de fabrieksruimte te voorkomen. Bij moffelovens is energie nodig voor het opwarmen van de aangezogen lucht, voor warmtetransmissie via de ovenwanden naar de omgeving, voor compensatie van warmteverliezen van het transportsysteem en voor het opwarmen van het product. Daarnaast verbruiken circulatieventilatoren die de lucht binnen de oven recirculeren (veel) elektrische energie.</v>
          </cell>
          <cell r="H867" t="str">
            <v>PE</v>
          </cell>
          <cell r="I867" t="str">
            <v>Procesmaatregelen</v>
          </cell>
          <cell r="J867" t="str">
            <v>Ovens</v>
          </cell>
          <cell r="N867" t="str">
            <v>Allard</v>
          </cell>
          <cell r="O867">
            <v>42444</v>
          </cell>
        </row>
        <row r="868">
          <cell r="B868">
            <v>860</v>
          </cell>
          <cell r="D868" t="str">
            <v/>
          </cell>
          <cell r="E868" t="str">
            <v>Oppervlaktebehandelende industrie</v>
          </cell>
          <cell r="F868" t="str">
            <v>Moffelovens - toepassen A-sluis.</v>
          </cell>
          <cell r="G868" t="str">
            <v>Door de product in- en uitvoeropening van de moffeloven aanzienlijk lager te plaatsen dan het hete luchtgedeelte van de oven is het energieverlies door luchtuitwisseling door de openingen vrijwel geheel te voorkomen.</v>
          </cell>
          <cell r="H868" t="str">
            <v>PE</v>
          </cell>
          <cell r="I868" t="str">
            <v>Procesmaatregelen</v>
          </cell>
          <cell r="J868" t="str">
            <v>Ovens</v>
          </cell>
          <cell r="N868" t="str">
            <v>Allard</v>
          </cell>
          <cell r="O868">
            <v>42444</v>
          </cell>
        </row>
        <row r="869">
          <cell r="B869">
            <v>861</v>
          </cell>
          <cell r="D869" t="str">
            <v/>
          </cell>
          <cell r="E869" t="str">
            <v>Oppervlaktebehandelende industrie</v>
          </cell>
          <cell r="F869" t="str">
            <v>Moffelovens - verbeter wand-/dakisolatie.</v>
          </cell>
          <cell r="G869" t="str">
            <v>Als de wandtemperatuur van de oven meer dan 15°C hoger is dan de omgevingstemperatuur, dan is de oven niet optimaal geïsoleerd. Naarmate het temperatuurverschil tussen ovenwand en omgeving groter is, zal de oven een groter warmteverlies en dus een hoger energiegebruik hebben. Het warmteverlies is te berekenen met het uitgangspunt dat de warmteoverdracht circa 10 W/m2.K bedraagt.</v>
          </cell>
          <cell r="H869" t="str">
            <v>PE</v>
          </cell>
          <cell r="I869" t="str">
            <v>Procesmaatregelen</v>
          </cell>
          <cell r="J869" t="str">
            <v>Ovens</v>
          </cell>
          <cell r="N869" t="str">
            <v>Allard</v>
          </cell>
          <cell r="O869">
            <v>42444</v>
          </cell>
        </row>
        <row r="870">
          <cell r="B870">
            <v>862</v>
          </cell>
          <cell r="D870" t="str">
            <v/>
          </cell>
          <cell r="E870" t="str">
            <v>Oppervlaktebehandelende industrie</v>
          </cell>
          <cell r="F870" t="str">
            <v>Moffelovens - verlaag warmtecapaciteit transportsystemen.</v>
          </cell>
          <cell r="G870" t="str">
            <v>Afhankelijk van productafmetingen en aard van het producttransport kan het producttransportsysteem bij moffelovens relevante warmteverliezen veroorzaken. Bij dergelijke transportsystemen is het zinvol te streven naar een producttransportsysteem met een zo laag mogelijke warmtecapaciteit (minder zwaar, lagere soortelijke warmte). Deze optie is nagenoeg alleen mogelijk bij nieuwbouw.</v>
          </cell>
          <cell r="H870" t="str">
            <v>PE</v>
          </cell>
          <cell r="I870" t="str">
            <v>Procesmaatregelen</v>
          </cell>
          <cell r="J870" t="str">
            <v>Ovens</v>
          </cell>
          <cell r="N870" t="str">
            <v>Allard</v>
          </cell>
          <cell r="O870">
            <v>42444</v>
          </cell>
        </row>
        <row r="871">
          <cell r="B871">
            <v>863</v>
          </cell>
          <cell r="D871" t="str">
            <v/>
          </cell>
          <cell r="E871" t="str">
            <v>Oppervlaktebehandelende industrie</v>
          </cell>
          <cell r="F871" t="str">
            <v>Moffelovens - warmteterugwinning rookgassen.</v>
          </cell>
          <cell r="G871" t="str">
            <v>Warmteterugwinning uit de rookgassen van de moffeloven m.b.v. een warmtewisselaar.</v>
          </cell>
          <cell r="H871" t="str">
            <v>PE</v>
          </cell>
          <cell r="I871" t="str">
            <v>Procesmaatregelen</v>
          </cell>
          <cell r="J871" t="str">
            <v>Ovens</v>
          </cell>
          <cell r="N871" t="str">
            <v>Allard</v>
          </cell>
          <cell r="O871">
            <v>42444</v>
          </cell>
        </row>
        <row r="872">
          <cell r="B872">
            <v>864</v>
          </cell>
          <cell r="D872" t="str">
            <v/>
          </cell>
          <cell r="E872" t="str">
            <v>Oppervlaktebehandelende industrie</v>
          </cell>
          <cell r="F872" t="str">
            <v>Natlak - beperk bedrijfstijd afzuigventilator.</v>
          </cell>
          <cell r="G872" t="str">
            <v>Door middel van een ophanghaak met schakelaar of flowmeting in de persluchtaansluiting wordt geregistreerd wanneer de spuiter stopt met spuiten en na enkele minuten wordt de spuitwand afgeschakeld. Hiermee wordt ventilatorenergie bespaard en afvoer van verwarmde lucht verminderd.</v>
          </cell>
          <cell r="H872" t="str">
            <v>PE</v>
          </cell>
          <cell r="I872" t="str">
            <v>Procesmaatregelen</v>
          </cell>
          <cell r="J872" t="str">
            <v>Overig</v>
          </cell>
          <cell r="N872" t="str">
            <v>Allard</v>
          </cell>
          <cell r="O872">
            <v>42444</v>
          </cell>
        </row>
        <row r="873">
          <cell r="B873">
            <v>865</v>
          </cell>
          <cell r="D873" t="str">
            <v/>
          </cell>
          <cell r="E873" t="str">
            <v>Oppervlaktebehandelende industrie</v>
          </cell>
          <cell r="F873" t="str">
            <v>Natlak - beperk persluchtgebruik.</v>
          </cell>
          <cell r="G873" t="str">
            <v>Het persluchtverbruik bij het aanbrengen van coating is afhankelijk van de gebruikte spuittechniek. De spuitmethode heeft invloed op de te realiseren oppervlaktekwaliteit en is daarom niet altijd vrij te kiezen.</v>
          </cell>
          <cell r="H873" t="str">
            <v>PE</v>
          </cell>
          <cell r="I873" t="str">
            <v>Procesmaatregelen</v>
          </cell>
          <cell r="J873" t="str">
            <v>Overig</v>
          </cell>
          <cell r="N873" t="str">
            <v>Allard</v>
          </cell>
          <cell r="O873">
            <v>42444</v>
          </cell>
        </row>
        <row r="874">
          <cell r="B874">
            <v>866</v>
          </cell>
          <cell r="D874" t="str">
            <v/>
          </cell>
          <cell r="E874" t="str">
            <v>Oppervlaktebehandelende industrie</v>
          </cell>
          <cell r="F874" t="str">
            <v>Natlak - moderniseren spuitmateriaal.</v>
          </cell>
          <cell r="G874" t="str">
            <v>Nieuwe moderne lakstraten (en poedercoatinstallaties) zijn zuiniger in zowel materiaal en energiegebruik. Daarnaast kunnen met specifieke technieken materiaalverliezen die ontstaan als gevolg van wissels in kleuren, verder gereduceerd worden. 
.</v>
          </cell>
          <cell r="H874" t="str">
            <v>PE</v>
          </cell>
          <cell r="I874" t="str">
            <v>Procesmaatregelen</v>
          </cell>
          <cell r="J874" t="str">
            <v>Overig</v>
          </cell>
          <cell r="N874" t="str">
            <v>Allard</v>
          </cell>
          <cell r="O874">
            <v>42444</v>
          </cell>
        </row>
        <row r="875">
          <cell r="B875">
            <v>867</v>
          </cell>
          <cell r="D875" t="str">
            <v/>
          </cell>
          <cell r="E875" t="str">
            <v>Oppervlaktebehandelende industrie</v>
          </cell>
          <cell r="F875" t="str">
            <v>Natlak - overzicht maatregelen.</v>
          </cell>
          <cell r="G875" t="str">
            <v>Het aanbrengen van een coating kan op verschillende manieren gebeuren. 
Verbredingthema besparen op  grondstofenergie;
De benodigde hoeveelheid energie wordt in sterke mate bepaald door de keuze van de coatingsoort. Bij looncoaters wordt de coatingsoort echter nagenoeg altijd voorgeschreven door de opdrachtgever.
.</v>
          </cell>
          <cell r="H875" t="str">
            <v>PE</v>
          </cell>
          <cell r="I875" t="str">
            <v>Procesmaatregelen</v>
          </cell>
          <cell r="J875" t="str">
            <v>Overig</v>
          </cell>
          <cell r="N875" t="str">
            <v>Allard</v>
          </cell>
          <cell r="O875">
            <v>42444</v>
          </cell>
        </row>
        <row r="876">
          <cell r="B876">
            <v>868</v>
          </cell>
          <cell r="D876" t="str">
            <v/>
          </cell>
          <cell r="E876" t="str">
            <v>Oppervlaktebehandelende industrie</v>
          </cell>
          <cell r="F876" t="str">
            <v>Natlak - Warmteterugwinning afzuiging spuitcabine.</v>
          </cell>
          <cell r="G876" t="str">
            <v>Warmteterugwinning van de verwarmde lucht van spuithallen door plaatsen van een warmte-terugwininstallatie. Met een warmtewisselaar (bijv. warmtewiel) wordt de aangezogen buitenlucht voorverwarmd met de afgevoerde binnenlucht door middel van warmteoverdracht.</v>
          </cell>
          <cell r="H876" t="str">
            <v>PE</v>
          </cell>
          <cell r="I876" t="str">
            <v>Procesmaatregelen</v>
          </cell>
          <cell r="J876" t="str">
            <v>Warmtewisselaars</v>
          </cell>
          <cell r="N876" t="str">
            <v>Allard</v>
          </cell>
          <cell r="O876">
            <v>42444</v>
          </cell>
        </row>
        <row r="877">
          <cell r="B877">
            <v>869</v>
          </cell>
          <cell r="D877" t="str">
            <v/>
          </cell>
          <cell r="E877" t="str">
            <v>Oppervlaktebehandelende industrie</v>
          </cell>
          <cell r="F877" t="str">
            <v>Poedercoaten - Beperk bedrijfstijd ventilator.</v>
          </cell>
          <cell r="G877" t="str">
            <v>Bij poedercoatsystemen wordt een circulatieventilator (vaak meer dan 35 kWe) gebruikt voor de afzuiging en eventueel terugwinning van poeder. Deze ventilator kan uitgeschakeld worden bij (langdurige) lijnstilstand. In de uitvoering van deze maatregel moet rekening gehouden worden met het maximaal aantal schakelingen van de elektromotor van de afzuigventilator. Eventueel moet een softstarter of een frequentieregelaar toegepast worden.
.</v>
          </cell>
          <cell r="H877" t="str">
            <v>PE</v>
          </cell>
          <cell r="I877" t="str">
            <v>Energiezorg en gedragsmaatregelen</v>
          </cell>
          <cell r="J877" t="str">
            <v>Overig</v>
          </cell>
          <cell r="N877" t="str">
            <v>Allard</v>
          </cell>
          <cell r="O877">
            <v>42444</v>
          </cell>
        </row>
        <row r="878">
          <cell r="B878">
            <v>870</v>
          </cell>
          <cell r="D878" t="str">
            <v/>
          </cell>
          <cell r="E878" t="str">
            <v>Oppervlaktebehandelende industrie</v>
          </cell>
          <cell r="F878" t="str">
            <v>Poedercoaten - Beperk persluchtgebruik.</v>
          </cell>
          <cell r="G878" t="str">
            <v>Bij poedercoatsystemen met pneumatisch poedertransport moeten venturi's regelmatig gecontroleerd worden op slijtage. Slijtage van nozzles veroorzaakt een hoog luchtgebruik bij een gering poedertransport.</v>
          </cell>
          <cell r="H878" t="str">
            <v>PE</v>
          </cell>
          <cell r="I878" t="str">
            <v>Energiezorg en gedragsmaatregelen</v>
          </cell>
          <cell r="J878" t="str">
            <v>Gedragsmaatregelen / energiemonitoring</v>
          </cell>
          <cell r="N878" t="str">
            <v>Allard</v>
          </cell>
          <cell r="O878">
            <v>42444</v>
          </cell>
        </row>
        <row r="879">
          <cell r="B879">
            <v>871</v>
          </cell>
          <cell r="D879" t="str">
            <v/>
          </cell>
          <cell r="E879" t="str">
            <v>Oppervlaktebehandelende industrie</v>
          </cell>
          <cell r="F879" t="str">
            <v>Poedercoaten - Gebruik poederpompen.</v>
          </cell>
          <cell r="G879" t="str">
            <v>Voor poedertransport wordt gebruik gemaakt van poederpompen in plaats van pneumatisch transport. Hierdoor wordt veel persluchtgebruik voorkomen, terwijl kleurwissels sneller zijn uit te voeren. Nadeel van het systeem is dat het zeer gevoelig is, bediening van het systeem is complex.</v>
          </cell>
          <cell r="H879" t="str">
            <v>PE</v>
          </cell>
          <cell r="I879" t="str">
            <v>Procesmaatregelen</v>
          </cell>
          <cell r="J879" t="str">
            <v>Overig</v>
          </cell>
          <cell r="N879" t="str">
            <v>Allard</v>
          </cell>
          <cell r="O879">
            <v>42444</v>
          </cell>
        </row>
        <row r="880">
          <cell r="B880">
            <v>872</v>
          </cell>
          <cell r="D880" t="str">
            <v/>
          </cell>
          <cell r="E880" t="str">
            <v>Oppervlaktebehandelende industrie</v>
          </cell>
          <cell r="F880" t="str">
            <v>Poedercoaten - toepassen kleurwisselmachine.</v>
          </cell>
          <cell r="G880" t="str">
            <v>Door toepassing van een kleurenwisselmachine zijn kleurwisselingen sneller te realiseren. Hierdoor is, vooral bij kleine series met veel kleurenwisselingen, een hogere lijnbezetting te realiseren. Dit is gunstig voor de efficiency van energiegebruik waarbij de basislast zonder productie ruim 50% bedraagt. Daarnaast is het grondstofverlies bij gebruik van een kleurwisselmachine geringer dan bij een spuitcabine zonder kleurwisselmachine.</v>
          </cell>
          <cell r="H880" t="str">
            <v>PE</v>
          </cell>
          <cell r="I880" t="str">
            <v>Procesmaatregelen</v>
          </cell>
          <cell r="J880" t="str">
            <v>Overig</v>
          </cell>
          <cell r="N880" t="str">
            <v>Allard</v>
          </cell>
          <cell r="O880">
            <v>42444</v>
          </cell>
        </row>
        <row r="881">
          <cell r="B881">
            <v>873</v>
          </cell>
          <cell r="D881" t="str">
            <v/>
          </cell>
          <cell r="E881" t="str">
            <v>Oppervlaktebehandelende industrie</v>
          </cell>
          <cell r="F881" t="str">
            <v>Stralen - beperk bedrijfstijd afzuiging handstraalcabine.</v>
          </cell>
          <cell r="G881" t="str">
            <v>De afzuiging van handstraalcabines kan tijdens pauzes en andere productie onderbrekingen worden uitgeschakeld. De schakeling kan eveneens gebruikt worden voor afsluiting perslucht en filterreiniging (filterreiniging beter tijdens stilstand afzuigventilator). Bij toepassing van een frequentiegeregelde ventilator voor de afzuiging (alleen voor grote handstraalcabines), kan de ventilator eventueel teruggetoerd worden bij productwissel.</v>
          </cell>
          <cell r="H881" t="str">
            <v>PE</v>
          </cell>
          <cell r="I881" t="str">
            <v>Energiezorg en gedragsmaatregelen</v>
          </cell>
          <cell r="J881" t="str">
            <v>Gedragsmaatregelen / energiemonitoring</v>
          </cell>
          <cell r="N881" t="str">
            <v>Allard</v>
          </cell>
          <cell r="O881">
            <v>42444</v>
          </cell>
        </row>
        <row r="882">
          <cell r="B882">
            <v>874</v>
          </cell>
          <cell r="D882" t="str">
            <v/>
          </cell>
          <cell r="E882" t="str">
            <v>Oppervlaktebehandelende industrie</v>
          </cell>
          <cell r="F882" t="str">
            <v>Stralen - beperk bedrijfstijd onderdelen werpstraler.</v>
          </cell>
          <cell r="G882" t="str">
            <v>Bij werpstralers (Werpwielen/straalmiddeltransport /rollenbaan/afzuiging) is het mogelijk de afzonderlijke onderdelen af te schakelen tijdens productonderbreking. Dit kan automatisch door detectie van producten met behulp van een sensor. Bij zware motoren softstarters toepassen.</v>
          </cell>
          <cell r="H882" t="str">
            <v>PE</v>
          </cell>
          <cell r="I882" t="str">
            <v>Energiezorg en gedragsmaatregelen</v>
          </cell>
          <cell r="J882" t="str">
            <v>Gedragsmaatregelen / energiemonitoring</v>
          </cell>
          <cell r="N882" t="str">
            <v>Allard</v>
          </cell>
          <cell r="O882">
            <v>42444</v>
          </cell>
        </row>
        <row r="883">
          <cell r="B883">
            <v>875</v>
          </cell>
          <cell r="D883" t="str">
            <v/>
          </cell>
          <cell r="E883" t="str">
            <v>Oppervlaktebehandelende industrie</v>
          </cell>
          <cell r="F883" t="str">
            <v>Stralen - gebruik werpstraler.</v>
          </cell>
          <cell r="G883" t="str">
            <v>Werpstralen wordt in de industrie vooral toegepast bij het seriematig stralen van zware stalen voorwerpen. Het straalmiddel wordt in de werpstraler met een soort turbine (schoepenwiel) tegen het product geslingerd. Het rendement van deze "mechanische" versnelling is aanmerkelijk hoger dan versnelling met behulp van perslucht. Verdere heeft het systeem het voordeel dat het een goed te automatiseren en te reproduceren proces is.</v>
          </cell>
          <cell r="H883" t="str">
            <v>PE</v>
          </cell>
          <cell r="I883" t="str">
            <v>Procesmaatregelen</v>
          </cell>
          <cell r="J883" t="str">
            <v>Overig</v>
          </cell>
          <cell r="N883" t="str">
            <v>Allard</v>
          </cell>
          <cell r="O883">
            <v>42444</v>
          </cell>
        </row>
        <row r="884">
          <cell r="B884">
            <v>876</v>
          </cell>
          <cell r="D884" t="str">
            <v/>
          </cell>
          <cell r="E884" t="str">
            <v>Oppervlaktebehandelende industrie</v>
          </cell>
          <cell r="F884" t="str">
            <v>Stralen - instelling persluchtdebiet.</v>
          </cell>
          <cell r="G884" t="str">
            <v>Het persluchtgebruik en de productiesnelheid zijn onder andere afhankelijk van de verhouding tussen lucht en straalmiddel. De optimale verhouding tussen lucht en straalmiddel moet proefondervindelijk worden vastgesteld.</v>
          </cell>
          <cell r="H884" t="str">
            <v>PE</v>
          </cell>
          <cell r="I884" t="str">
            <v>Energiezorg en gedragsmaatregelen</v>
          </cell>
          <cell r="J884" t="str">
            <v>Gedragsmaatregelen / energiemonitoring</v>
          </cell>
          <cell r="N884" t="str">
            <v>Allard</v>
          </cell>
          <cell r="O884">
            <v>42444</v>
          </cell>
        </row>
        <row r="885">
          <cell r="B885">
            <v>877</v>
          </cell>
          <cell r="D885" t="str">
            <v/>
          </cell>
          <cell r="E885" t="str">
            <v>Oppervlaktebehandelende industrie</v>
          </cell>
          <cell r="F885" t="str">
            <v>Stralen - kwaliteit straalmiddel.</v>
          </cell>
          <cell r="G885" t="str">
            <v>Voor het reinigen en ontroesten van te behandelen stalen producten wordt scherp grit gebruikt. Tijdens gebruik ontstaat straalstof en wordt het straalmiddel minder scherp. Om een goede straalwerking te behouden moet:
- er een goede scheiding van grit en straalstof zijn;
- grit tijdig ververst worden. Niet scherp grit reinigt minder snel, waardoor per m2 meer perslucht nodig is.</v>
          </cell>
          <cell r="H885" t="str">
            <v>PE</v>
          </cell>
          <cell r="I885" t="str">
            <v>Energiezorg en gedragsmaatregelen</v>
          </cell>
          <cell r="J885" t="str">
            <v>Gedragsmaatregelen / energiemonitoring</v>
          </cell>
          <cell r="N885" t="str">
            <v>Allard</v>
          </cell>
          <cell r="O885">
            <v>42444</v>
          </cell>
        </row>
        <row r="886">
          <cell r="B886">
            <v>878</v>
          </cell>
          <cell r="D886" t="str">
            <v/>
          </cell>
          <cell r="E886" t="str">
            <v>Oppervlaktebehandelende industrie</v>
          </cell>
          <cell r="F886" t="str">
            <v>Stralen - lagedruk compressor t.b.v. leeflucht.</v>
          </cell>
          <cell r="G886" t="str">
            <v>Toepassing van lage druk compressor voor de toevoer van leeflucht i.p.v. een gangbare hoge druk compressor.</v>
          </cell>
          <cell r="H886" t="str">
            <v>PE</v>
          </cell>
          <cell r="I886" t="str">
            <v>Procesmaatregelen</v>
          </cell>
          <cell r="J886" t="str">
            <v>Persluchtsystemen</v>
          </cell>
          <cell r="N886" t="str">
            <v>Allard</v>
          </cell>
          <cell r="O886">
            <v>42444</v>
          </cell>
        </row>
        <row r="887">
          <cell r="B887">
            <v>879</v>
          </cell>
          <cell r="D887" t="str">
            <v/>
          </cell>
          <cell r="E887" t="str">
            <v>Oppervlaktebehandelende industrie</v>
          </cell>
          <cell r="F887" t="str">
            <v>Stralen - magneetafsluiter in persluchtaansluiting.</v>
          </cell>
          <cell r="G887" t="str">
            <v>Tijdens productieonderbrekingen wordt perslucht verbruikt via de leefluchtaansluitingen en via de dodemansknoppen. Het persluchtverbruik wordt beperkt door de persluchttoevoer tijdens productieonderbrekingen uit te schakelen (bijvoorbeeld gelijktijdig met verlichting).</v>
          </cell>
          <cell r="H887" t="str">
            <v>PE</v>
          </cell>
          <cell r="I887" t="str">
            <v>Energiezorg en gedragsmaatregelen</v>
          </cell>
          <cell r="J887" t="str">
            <v>Gedragsmaatregelen / energiemonitoring</v>
          </cell>
          <cell r="N887" t="str">
            <v>Allard</v>
          </cell>
          <cell r="O887">
            <v>42444</v>
          </cell>
        </row>
        <row r="888">
          <cell r="B888">
            <v>880</v>
          </cell>
          <cell r="D888" t="str">
            <v/>
          </cell>
          <cell r="E888" t="str">
            <v>Oppervlaktebehandelende industrie</v>
          </cell>
          <cell r="F888" t="str">
            <v>Stralen - tijdig vervangen venturi nozzles.</v>
          </cell>
          <cell r="G888" t="str">
            <v>Door slijtage van de straalnozzle vergroot de uitstroomdiameter van de nozzle. Bij een grotere diameter van de nozzle wordt meer perslucht verbruikt en dus meer energie. Daarentegen vermindert het straaleffect door een kleinere versnelling van het straalmiddel (verminderde venturi-werking). Voor eenzelfde straaleffect is dus meer energie noodzakelijk. Door regelmatige controle van de straalnozzle kunnen te hoge persluchtverbruiken voorkomen worden.</v>
          </cell>
          <cell r="H888" t="str">
            <v>PE</v>
          </cell>
          <cell r="I888" t="str">
            <v>Energiezorg en gedragsmaatregelen</v>
          </cell>
          <cell r="J888" t="str">
            <v>Gedragsmaatregelen / energiemonitoring</v>
          </cell>
          <cell r="N888" t="str">
            <v>Allard</v>
          </cell>
          <cell r="O888">
            <v>42444</v>
          </cell>
        </row>
        <row r="889">
          <cell r="B889">
            <v>881</v>
          </cell>
          <cell r="D889" t="str">
            <v/>
          </cell>
          <cell r="E889" t="str">
            <v>Oppervlaktebehandelende industrie</v>
          </cell>
          <cell r="F889" t="str">
            <v>Stralen - toepassen goede venturi nozzle.</v>
          </cell>
          <cell r="G889" t="str">
            <v>Bij het stralen worden nagenoeg altijd zogenaamde venturi-nozzles gebruikt. Aandachtspunten bij het gebruik van venturi nozzles:  
- de nozzle moet afgestemd zijn op het te stralen product (juiste grootte, juiste uitblaassnelheid);
- de venturi nozzle slijt vrij snel, waardoor de effectiviteit tijdens het gebruik afneemt. De standtijd is afhankelijk van het gebruikte straalmiddel. 
- De optimale nozzlevorm is afhankelijk van het type straalmiddel en moet proefondervindelijk vastgesteld worden.</v>
          </cell>
          <cell r="H889" t="str">
            <v>PE</v>
          </cell>
          <cell r="I889" t="str">
            <v>Energiezorg en gedragsmaatregelen</v>
          </cell>
          <cell r="J889" t="str">
            <v>Gedragsmaatregelen / energiemonitoring</v>
          </cell>
          <cell r="N889" t="str">
            <v>Allard</v>
          </cell>
          <cell r="O889">
            <v>42444</v>
          </cell>
        </row>
        <row r="890">
          <cell r="B890">
            <v>882</v>
          </cell>
          <cell r="D890" t="str">
            <v/>
          </cell>
          <cell r="E890" t="str">
            <v>Oppervlaktebehandelende industrie</v>
          </cell>
          <cell r="F890" t="str">
            <v>Thermisch verzinken - afdekken zinkpan.</v>
          </cell>
          <cell r="G890" t="str">
            <v>Het energieverbruik bij thermisch verzinken wordt voor een groot deel veroorzaakt via warmteverliezen aan de bovenzijde van het zinkbad. Door het bad af te dekken als het niet in gebruik is worden de verliezen beperkt.</v>
          </cell>
          <cell r="H890" t="str">
            <v>PE</v>
          </cell>
          <cell r="I890" t="str">
            <v>Procesmaatregelen</v>
          </cell>
          <cell r="J890" t="str">
            <v>Ovens</v>
          </cell>
          <cell r="N890" t="str">
            <v>Allard</v>
          </cell>
          <cell r="O890">
            <v>42444</v>
          </cell>
        </row>
        <row r="891">
          <cell r="B891">
            <v>883</v>
          </cell>
          <cell r="D891" t="str">
            <v/>
          </cell>
          <cell r="E891" t="str">
            <v>Oppervlaktebehandelende industrie</v>
          </cell>
          <cell r="F891" t="str">
            <v>Thermisch verzinken - beperk tijd dat zinkbad niet is afgedekt.</v>
          </cell>
          <cell r="G891" t="str">
            <v>Door optimaliseren van de logistiek en de snelheid van het aanbrengen van het deksel kan men de tijd dat het bad niet is afgedekt beperken.</v>
          </cell>
          <cell r="H891" t="str">
            <v>PE</v>
          </cell>
          <cell r="I891" t="str">
            <v>Energiezorg en gedragsmaatregelen</v>
          </cell>
          <cell r="J891" t="str">
            <v>Gedragsmaatregelen / energiemonitoring</v>
          </cell>
          <cell r="N891" t="str">
            <v>Allard</v>
          </cell>
          <cell r="O891">
            <v>42444</v>
          </cell>
        </row>
        <row r="892">
          <cell r="B892">
            <v>884</v>
          </cell>
          <cell r="D892" t="str">
            <v/>
          </cell>
          <cell r="E892" t="str">
            <v>Oppervlaktebehandelende industrie</v>
          </cell>
          <cell r="F892" t="str">
            <v>Thermisch verzinken - beperk warmteverlies zinkpan.</v>
          </cell>
          <cell r="G892" t="str">
            <v>Bij thermisch verzinken bestaat circa de helft van de warmtebehoefte voor de zinkpan uit de compensatie van warmteverliezen van de zinkpan. De warmteverliezen ontstaan door:
- warmteverliezen via straling naar omgeving of naar deksel (30-40% van verlies);
- warmteverliezen via convectie (30-50% van verlies);
- warmteverliezen als gevolg van warmtetransmissie via de wanden van de zinkpan (10-20% van verlies).
.</v>
          </cell>
          <cell r="H892" t="str">
            <v>PE</v>
          </cell>
          <cell r="I892" t="str">
            <v>Procesmaatregelen</v>
          </cell>
          <cell r="J892" t="str">
            <v>Ovens</v>
          </cell>
          <cell r="N892" t="str">
            <v>Allard</v>
          </cell>
          <cell r="O892">
            <v>42444</v>
          </cell>
        </row>
        <row r="893">
          <cell r="B893">
            <v>885</v>
          </cell>
          <cell r="D893" t="str">
            <v/>
          </cell>
          <cell r="E893" t="str">
            <v>Oppervlaktebehandelende industrie</v>
          </cell>
          <cell r="F893" t="str">
            <v>Thermisch verzinken - beperk zinkverlies.</v>
          </cell>
          <cell r="G893" t="str">
            <v>Zinkverliezen kunnen beperkt worden door: 
- toepassen van trommelproductie bij kleine producten
- verminderen van ophangmateriaal
.</v>
          </cell>
          <cell r="H893" t="str">
            <v>PE</v>
          </cell>
          <cell r="I893" t="str">
            <v>Procesmaatregelen</v>
          </cell>
          <cell r="J893" t="str">
            <v>Ovens</v>
          </cell>
          <cell r="N893" t="str">
            <v>Allard</v>
          </cell>
          <cell r="O893">
            <v>42444</v>
          </cell>
        </row>
        <row r="894">
          <cell r="B894">
            <v>886</v>
          </cell>
          <cell r="D894" t="str">
            <v/>
          </cell>
          <cell r="E894" t="str">
            <v>Oppervlaktebehandelende industrie</v>
          </cell>
          <cell r="F894" t="str">
            <v>Thermisch verzinken - maatregeloverzicht.</v>
          </cell>
          <cell r="G894" t="str">
            <v>Bij thermisch verzinken bestaat circa de helft van de warmtebehoefte uit de compensatie van warmteverliezen van de zinkpan. Daarnaast is nuttige warmte nodig voor het opwarmen van de te verzinken stalen producten.</v>
          </cell>
          <cell r="H894" t="str">
            <v>PE</v>
          </cell>
          <cell r="I894" t="str">
            <v>Procesmaatregelen</v>
          </cell>
          <cell r="J894" t="str">
            <v>Ovens</v>
          </cell>
          <cell r="N894" t="str">
            <v>Allard</v>
          </cell>
          <cell r="O894">
            <v>42444</v>
          </cell>
        </row>
        <row r="895">
          <cell r="B895">
            <v>887</v>
          </cell>
          <cell r="D895" t="str">
            <v/>
          </cell>
          <cell r="E895" t="str">
            <v>Oppervlaktebehandelende industrie</v>
          </cell>
          <cell r="F895" t="str">
            <v>Thermisch verzinken - optimaliseer isolatie buitenzijde zinkpan.</v>
          </cell>
          <cell r="G895" t="str">
            <v>Tijdens nieuwbouw en renovatie toepassen van een goede isolatie buitenzijde zinkpan. Tijdens bedrijf  beschadigingen in isolatie repareren.</v>
          </cell>
          <cell r="H895" t="str">
            <v>PE</v>
          </cell>
          <cell r="I895" t="str">
            <v>Procesmaatregelen</v>
          </cell>
          <cell r="J895" t="str">
            <v>Ovens</v>
          </cell>
          <cell r="N895" t="str">
            <v>Allard</v>
          </cell>
          <cell r="O895">
            <v>42444</v>
          </cell>
        </row>
        <row r="896">
          <cell r="B896">
            <v>888</v>
          </cell>
          <cell r="D896" t="str">
            <v/>
          </cell>
          <cell r="E896" t="str">
            <v>Oppervlaktebehandelende industrie</v>
          </cell>
          <cell r="F896" t="str">
            <v>Thermisch verzinken - optimaliseer kwaliteit fluxbad.</v>
          </cell>
          <cell r="G896" t="str">
            <v>Door het fluxbad met behulp van een regeneratie-unit op een constante kwaliteit te houden beperkt met de insleep van ijzer in het zinkbad. Hierdoor ontstaat minder hardzink, waardoor het zinkverbruik lager wordt. Daarnaast hoeft het deksel minder vaak open om hardzink te verwijderen. De besparing bestaat zowel uit een gasbesparing doordat het deksel minder vaak open hoeft als uit een besparing op zinkverbruik (verbredingthema).</v>
          </cell>
          <cell r="H896" t="str">
            <v>PE</v>
          </cell>
          <cell r="I896" t="str">
            <v>Procesmaatregelen</v>
          </cell>
          <cell r="J896" t="str">
            <v>Ovens</v>
          </cell>
          <cell r="N896" t="str">
            <v>Allard</v>
          </cell>
          <cell r="O896">
            <v>42444</v>
          </cell>
        </row>
        <row r="897">
          <cell r="B897">
            <v>889</v>
          </cell>
          <cell r="D897" t="str">
            <v/>
          </cell>
          <cell r="E897" t="str">
            <v>Oppervlaktebehandelende industrie</v>
          </cell>
          <cell r="F897" t="str">
            <v>Thermisch verzinken - optimaliseer luchtovermaat branders.</v>
          </cell>
          <cell r="G897" t="str">
            <v>Om te hoge temperaturen op de zinkpan te voorkomen wordt bij branders soms een hoge luchtovermaat ingesteld. De warmteverliezen via de rookgassen nemen hierdoor belangrijk toe. Bij de renovatie en nieuwbouw van zinkpannen is het daarom belangrijk te streven naar een brandertechniek waarbij met een zo gering mogelijke luchtovermaat gewerkt kan worden. Bij onderhoud aan bestaande branders is het instellen van de juiste luchtovermaat eveneens een belangrijk aandachtspunt.</v>
          </cell>
          <cell r="H897" t="str">
            <v>PE</v>
          </cell>
          <cell r="I897" t="str">
            <v>Procesmaatregelen</v>
          </cell>
          <cell r="J897" t="str">
            <v>Ovens</v>
          </cell>
          <cell r="N897" t="str">
            <v>Allard</v>
          </cell>
          <cell r="O897">
            <v>42444</v>
          </cell>
        </row>
        <row r="898">
          <cell r="B898">
            <v>890</v>
          </cell>
          <cell r="D898" t="str">
            <v/>
          </cell>
          <cell r="E898" t="str">
            <v>Oppervlaktebehandelende industrie</v>
          </cell>
          <cell r="F898" t="str">
            <v>Thermisch verzinken - warmteterugwinning uit rookgassen.</v>
          </cell>
          <cell r="G898" t="str">
            <v>Warmteterugwinning uit de rookgassen van de zinkpan m.b.v. een warmtewisselaar.</v>
          </cell>
          <cell r="H898" t="str">
            <v>PE</v>
          </cell>
          <cell r="I898" t="str">
            <v>Procesmaatregelen</v>
          </cell>
          <cell r="J898" t="str">
            <v>Ovens</v>
          </cell>
          <cell r="N898" t="str">
            <v>Allard</v>
          </cell>
          <cell r="O898">
            <v>42444</v>
          </cell>
        </row>
        <row r="899">
          <cell r="B899">
            <v>891</v>
          </cell>
          <cell r="D899" t="str">
            <v/>
          </cell>
          <cell r="E899" t="str">
            <v>Oppervlaktebehandelende industrie</v>
          </cell>
          <cell r="F899" t="str">
            <v>Wasstraat - Beperk energiegebruik sproeipompen.</v>
          </cell>
          <cell r="G899" t="str">
            <v>Het opgenomen vermogen van sproeipompen is evenredig met de opbrengst en door de pomp geleverde drukverschil. Daarnaast wordt het opgenomen vermogen beïnvloed door het pomprendement: als een pomp goed gekozen wordt is het pomprendement beter dan bij een pomp die "niet goed in zijn karakteristiek" gekozen is. Het energieverbruik wordt bepaald door opgenomen vermogen en bedrijfstijd.</v>
          </cell>
          <cell r="H899" t="str">
            <v>PE</v>
          </cell>
          <cell r="I899" t="str">
            <v>Procesmaatregelen</v>
          </cell>
          <cell r="J899" t="str">
            <v>Pompsystemen</v>
          </cell>
          <cell r="N899" t="str">
            <v>Allard</v>
          </cell>
          <cell r="O899">
            <v>42444</v>
          </cell>
        </row>
        <row r="900">
          <cell r="B900">
            <v>892</v>
          </cell>
          <cell r="D900" t="str">
            <v/>
          </cell>
          <cell r="E900" t="str">
            <v>Oppervlaktebehandelende industrie</v>
          </cell>
          <cell r="F900" t="str">
            <v>Wasstraat - beperk watergebruik.</v>
          </cell>
          <cell r="G900" t="str">
            <v>In een wasstraat wordt meestal nagespoeld met heet schoon water. Voor het opwarmen van watersuppletie is energie nodig. Door de hoeveelheid suppletiewater te regelen op basis van vervuiling (geleidbaarheid) kan zowel op het water- als op het energieverbruik bespaard worden.</v>
          </cell>
          <cell r="H900" t="str">
            <v>PE</v>
          </cell>
          <cell r="I900" t="str">
            <v>Procesmaatregelen</v>
          </cell>
          <cell r="J900" t="str">
            <v>Overig</v>
          </cell>
          <cell r="N900" t="str">
            <v>Allard</v>
          </cell>
          <cell r="O900">
            <v>42444</v>
          </cell>
        </row>
        <row r="901">
          <cell r="B901">
            <v>893</v>
          </cell>
          <cell r="D901" t="str">
            <v/>
          </cell>
          <cell r="E901" t="str">
            <v>Oppervlaktebehandelende industrie</v>
          </cell>
          <cell r="F901" t="str">
            <v>Wasstraat - Frequentiegeregelde sproeipompen.</v>
          </cell>
          <cell r="G901" t="str">
            <v>Het opgenomen vermogen van sproeipompen is evenredig met de door de pomp geleverde volumestroom. De vloeistofhoeveelheid beïnvloed het sproeipatroon van de nozzles en de kracht waarmee de vloeistof de producten raakt. Vooral om te voorkomen dat een te grote sproeikracht optreedt wordt de opbrengst van de pomp vaak met een inregelafsluiter gesmoord. Een energetisch veel betere methode is het toepassen van een frequentiegeregelde pomp. Hiermee kan in veel gevallen 40 - 60% op pompenergie bespaard worden. Daarnaast wordt het mogelijk de pomp tijdens lijnstilstand uit te schakelen. (Geen hoge aanloopstromen bij het inschakelen). Hierbij wordt zowel bespaard op pompenergie als op verwarmingsenergie: het warmteverlies in het sproeiwater wordt een stuk lager.
De (meer)investering is bij nieuwbouw lager dan bij aanbrengen achteraf.</v>
          </cell>
          <cell r="H901" t="str">
            <v>PE</v>
          </cell>
          <cell r="I901" t="str">
            <v>Procesmaatregelen</v>
          </cell>
          <cell r="J901" t="str">
            <v>Pompsystemen</v>
          </cell>
          <cell r="N901" t="str">
            <v>Allard</v>
          </cell>
          <cell r="O901">
            <v>42444</v>
          </cell>
        </row>
        <row r="902">
          <cell r="B902">
            <v>894</v>
          </cell>
          <cell r="D902" t="str">
            <v/>
          </cell>
          <cell r="E902" t="str">
            <v>Oppervlaktebehandelende industrie</v>
          </cell>
          <cell r="F902" t="str">
            <v>Wasstraat - hoger rendement warmteopwekking.</v>
          </cell>
          <cell r="G902" t="str">
            <v>Deze maatregelenlijst bevat een aantal opties om het warmteverlies bij warme secties in een wasstraat te beperken. Een andere mogelijkheid om het energieverbruik te beperken is het rendement van de warmtelevering te verhogen.</v>
          </cell>
          <cell r="H902" t="str">
            <v>PE</v>
          </cell>
          <cell r="I902" t="str">
            <v>Procesmaatregelen</v>
          </cell>
          <cell r="J902" t="str">
            <v>Overig</v>
          </cell>
          <cell r="N902" t="str">
            <v>Allard</v>
          </cell>
          <cell r="O902">
            <v>42444</v>
          </cell>
        </row>
        <row r="903">
          <cell r="B903">
            <v>895</v>
          </cell>
          <cell r="D903" t="str">
            <v/>
          </cell>
          <cell r="E903" t="str">
            <v>Oppervlaktebehandelende industrie</v>
          </cell>
          <cell r="F903" t="str">
            <v>Wasstraat - Juiste selectie sproeipompen.</v>
          </cell>
          <cell r="G903" t="str">
            <v>Het opgenomen vermogen van sproeipompen is evenredig met de opbrengst en het door de pomp geleverde drukverschil. Daarnaast wordt het opgenomen vermogen beïnvloed door het pomprendement: als een pomp goed gekozen wordt is het pomprendement beter dan bij een pomp die "niet goed in zijn karakteristiek" gekozen is. Een pomp die altijd sterk gesmoord moet worden is niet goed gekozen. Het is zinvol bij dergelijke pompen frequentieregeling of vervanging door een goed gekozen pomp te overwegen.</v>
          </cell>
          <cell r="H903" t="str">
            <v>PE</v>
          </cell>
          <cell r="I903" t="str">
            <v>Procesmaatregelen</v>
          </cell>
          <cell r="J903" t="str">
            <v>Pompsystemen</v>
          </cell>
          <cell r="N903" t="str">
            <v>Allard</v>
          </cell>
          <cell r="O903">
            <v>42444</v>
          </cell>
        </row>
        <row r="904">
          <cell r="B904">
            <v>896</v>
          </cell>
          <cell r="D904" t="str">
            <v/>
          </cell>
          <cell r="E904" t="str">
            <v>Oppervlaktebehandelende industrie</v>
          </cell>
          <cell r="F904" t="str">
            <v>Wasstraat - overzicht maatregelen.</v>
          </cell>
          <cell r="G904" t="str">
            <v>Als in een wasstraat met warme vloeistof wordt gewassen, dan moet warmte toegevoerd worden ten behoeve van:  opwarming van suppletiewater;  warmteverlies via de wanden van de wasstraat;  warmteverlies via afzuiglucht (er wordt afgezogen om damptransport naar omgeving te beperken) en opwarmen van het product.  Daarnaast is er elektrische energie nodig voor de aandrijving van circulatiepompen en afzuigventilatoren.
.</v>
          </cell>
          <cell r="H904" t="str">
            <v>PE</v>
          </cell>
          <cell r="I904" t="str">
            <v>Procesmaatregelen</v>
          </cell>
          <cell r="J904" t="str">
            <v>Overig</v>
          </cell>
          <cell r="N904" t="str">
            <v>Allard</v>
          </cell>
          <cell r="O904">
            <v>42444</v>
          </cell>
        </row>
        <row r="905">
          <cell r="B905">
            <v>897</v>
          </cell>
          <cell r="D905" t="str">
            <v/>
          </cell>
          <cell r="E905" t="str">
            <v>Oppervlaktebehandelende industrie</v>
          </cell>
          <cell r="F905" t="str">
            <v>Anodiseren - gebruik warmtepomp t.b.v. sealbad.</v>
          </cell>
          <cell r="G905" t="str">
            <v>Sinds kort zijn er warmtepompen beschikbaar die een watertemperatuur van circa 110°C kunnen maken. Met dit type warmtepomp is het mogelijk de warmte die bij het anodiseerproces vrijkomt te gebruiken voor het opwarmen van het sealbad. De economische haalbaarheid van deze maatregel kon bij het opstellen van deze maatregelenlijst nog niet beoordeeld worden.</v>
          </cell>
          <cell r="H905" t="str">
            <v>PE</v>
          </cell>
          <cell r="I905" t="str">
            <v>Procesmaatregelen</v>
          </cell>
          <cell r="J905" t="str">
            <v>Warmteopwekking (incl. warmtepomp)</v>
          </cell>
          <cell r="N905" t="str">
            <v>Allard</v>
          </cell>
          <cell r="O905">
            <v>42444</v>
          </cell>
        </row>
        <row r="906">
          <cell r="B906">
            <v>898</v>
          </cell>
          <cell r="D906" t="str">
            <v/>
          </cell>
          <cell r="E906" t="str">
            <v>Oppervlaktebehandelende industrie</v>
          </cell>
          <cell r="F906" t="str">
            <v>Anodiseren - toepassen warmte-koudeopslag (WKO).</v>
          </cell>
          <cell r="G906" t="str">
            <v>De energie die via de gelijkrichter wordt toegevoerd moet geheel worden afgevoerd met behulp van koelwater. De verhouding tussen afgevoerde energie en de energie die nodig is voor het leveren van de benodigde koeling wordt aangeduid met het begrip "koudefactor" of "COP"(Coefficiency of Performance). De koudefactor van koudelevering met behulp van een koudeopslag in de bodem systeem is aanmerkelijk hoger dan van een koelmachine.</v>
          </cell>
          <cell r="H906" t="str">
            <v>PE</v>
          </cell>
          <cell r="I906" t="str">
            <v>Installaties, gebouwen en vervoer</v>
          </cell>
          <cell r="J906" t="str">
            <v>Koudeopwekking</v>
          </cell>
          <cell r="N906" t="str">
            <v>Allard</v>
          </cell>
          <cell r="O906">
            <v>42444</v>
          </cell>
        </row>
        <row r="907">
          <cell r="B907">
            <v>899</v>
          </cell>
          <cell r="D907" t="str">
            <v/>
          </cell>
          <cell r="E907" t="str">
            <v>Oppervlaktebehandelende industrie</v>
          </cell>
          <cell r="F907" t="str">
            <v>Thermisch verzinken - reflecterende coating op binnenwand oven.</v>
          </cell>
          <cell r="G907" t="str">
            <v>Op het keramische materiaal van de binnenwand van de oven kan een coating  worden aangebracht die IR straling reflecteert. De coating wordt in vloeibare vorm (gemengd met water) aangebracht. Hierdoor wordt het warmteverlies door de ovenwand verminderd. De besparing die hiermee gerealiseerd kan worden is onbekend.</v>
          </cell>
          <cell r="H907" t="str">
            <v>PE</v>
          </cell>
          <cell r="I907" t="str">
            <v>Procesmaatregelen</v>
          </cell>
          <cell r="J907" t="str">
            <v>Ovens</v>
          </cell>
          <cell r="N907" t="str">
            <v>Allard</v>
          </cell>
          <cell r="O907">
            <v>42444</v>
          </cell>
        </row>
        <row r="908">
          <cell r="B908">
            <v>900</v>
          </cell>
          <cell r="D908" t="str">
            <v/>
          </cell>
          <cell r="E908" t="str">
            <v>Oppervlaktebehandelende industrie</v>
          </cell>
          <cell r="F908" t="str">
            <v>Natlak - toepassen biobased coatings.</v>
          </cell>
          <cell r="G908" t="str">
            <v>Het toepassen van coatings op basis van biobased materialen is een mogelijke richting waarmee besparingen in de keten gerealiseerd kunnen worden. Op dit moment zijn de mogelijkheden niet duidelijk  maar het zou kunnen zijn dat de GER-waarde (energie-inhoud) van biobased materialen lager is of dat biobased coatings simpeler te verwijderen zijn aan het einde van de levensduur. Om te komen tot specifieke ketenbesparingen moet hier nog nader onderzoek naar gedaan worden.</v>
          </cell>
          <cell r="H908" t="str">
            <v>KE</v>
          </cell>
          <cell r="I908" t="str">
            <v>Materiaalbesparing en -verbetering</v>
          </cell>
          <cell r="J908" t="str">
            <v>Materiaalbesparing</v>
          </cell>
          <cell r="N908" t="str">
            <v>Allard</v>
          </cell>
          <cell r="O908">
            <v>42444</v>
          </cell>
        </row>
        <row r="909">
          <cell r="B909">
            <v>901</v>
          </cell>
          <cell r="D909" t="str">
            <v/>
          </cell>
          <cell r="E909" t="str">
            <v>Oppervlaktebehandelende industrie</v>
          </cell>
          <cell r="F909" t="str">
            <v>Natlak- toepassen coatings met speciale eigenschappen.</v>
          </cell>
          <cell r="G909" t="str">
            <v>Sommige coatings zorgen door hun extra eigenschappen voor energiebesparing in de keten, doordat ze bijvoorbeeld wrijving verminderen of verlichting uitsparen. Door het toepassen van een lichtgevende (luminescente) coating kan elektrische verlichting worden uitgespaard. Overdag wordt de coating geladen door dag- of kunstlicht. Een minuut of vijf laden is al voldoende voor ongeveer twaalf uur licht in het schemer of donker. De lichtsterkte is dusdanig dat erbij gelezen en gewerkt kan worden. Tribologische coatings worden gebruikt om slijtage en wrijving te verminderen bij motorcomponenten die elkaar in beweging raken. Met tribologische coatings kan de levensduur van de onderdelen en daardoor ook de levensduur van de motor worden verlengd. De vermindering van wrijving zorgt voor een lager brandstofverbruik bij gelijke prestaties en daardoor ook een lager energieverbruik en CO2-uitstoot.
Antifouling coatings zorgen ervoor dat het oppervlakte van een scheepsromp glad blijft. Elke procent brandstofbesparing die een gladde romp en schroef oplevert, maakt een substantieel verschil.  Een glad oppervlak weerhoudt biomassa ervan aan de romp te hechten.</v>
          </cell>
          <cell r="H909" t="str">
            <v>KE</v>
          </cell>
          <cell r="I909" t="str">
            <v>Vermindering energieverbruik tijdens productgebruik</v>
          </cell>
          <cell r="J909" t="str">
            <v>Besparing van kracht of licht</v>
          </cell>
          <cell r="N909" t="str">
            <v>Allard</v>
          </cell>
          <cell r="O909">
            <v>42444</v>
          </cell>
        </row>
        <row r="910">
          <cell r="B910">
            <v>902</v>
          </cell>
          <cell r="D910" t="str">
            <v/>
          </cell>
          <cell r="E910" t="str">
            <v>Overige industrie</v>
          </cell>
          <cell r="F910" t="str">
            <v>Beperk energieverliezen computerservers, intern en in externe datacentra.</v>
          </cell>
          <cell r="G910" t="str">
            <v>Maak gebruik van energie efficiënte instellingen (o.a. hogere temperatuur) die hardware en de virtualisatielaag te bieden hebben.
Heroverweeg de beschikbaarheidseisen. Gebruik voor kleine inpandige servers en netwerkapparatuur de best beschikbare koeltechnieken.
.</v>
          </cell>
          <cell r="H910" t="str">
            <v>PE</v>
          </cell>
          <cell r="I910" t="str">
            <v>Installaties, gebouwen en vervoer</v>
          </cell>
          <cell r="J910" t="str">
            <v>Overig</v>
          </cell>
          <cell r="N910" t="str">
            <v>Allard</v>
          </cell>
          <cell r="O910">
            <v>42444</v>
          </cell>
        </row>
        <row r="911">
          <cell r="B911">
            <v>903</v>
          </cell>
          <cell r="D911" t="str">
            <v/>
          </cell>
          <cell r="E911" t="str">
            <v>Overige industrie</v>
          </cell>
          <cell r="F911" t="str">
            <v>Pas een energiezuinige tapwatertoestel toe.</v>
          </cell>
          <cell r="G911" t="str">
            <v>Er zijn diverse mogelijke tapwatertoestellen. Er kan onderscheid gemaakt worden tussen gasgestookte en elektrische tapwatertoestellen. Ook gasgestookte warmtapwatertoestellen hebben verschillende rendementen. Een oude gasboiler of een geiser heeft een laag rendement, terwijl een moderne combitap (opgewekt door de CV-ketel) een veel beter rendement heeft. Tegenwoordig zijn er ook hoogrendement geisers of gasboilers verkrijgbaar.</v>
          </cell>
          <cell r="H911" t="str">
            <v>PE</v>
          </cell>
          <cell r="I911" t="str">
            <v>Installaties, gebouwen en vervoer</v>
          </cell>
          <cell r="J911" t="str">
            <v>Warmtedistributie</v>
          </cell>
          <cell r="N911" t="str">
            <v>Allard</v>
          </cell>
          <cell r="O911">
            <v>42444</v>
          </cell>
        </row>
        <row r="912">
          <cell r="B912">
            <v>904</v>
          </cell>
          <cell r="D912" t="str">
            <v/>
          </cell>
          <cell r="E912" t="str">
            <v>Overige industrie</v>
          </cell>
          <cell r="F912" t="str">
            <v>Pas thermostatische mengkraan toe voor warm tapwater.</v>
          </cell>
          <cell r="G912" t="str">
            <v>Het gebruik van thermostatische mengkranen verhoogt het comfort en geeft sneller de juiste watertemperatuur aan het warm tapwater. De toepassing van thermostatische verdeelkranen is vooral bij het gebruik van meerdere warmwatertappunten aantrekkelijk.</v>
          </cell>
          <cell r="H912" t="str">
            <v>PE</v>
          </cell>
          <cell r="I912" t="str">
            <v>Installaties, gebouwen en vervoer</v>
          </cell>
          <cell r="J912" t="str">
            <v>Warmtedistributie</v>
          </cell>
          <cell r="N912" t="str">
            <v>Allard</v>
          </cell>
          <cell r="O912">
            <v>42444</v>
          </cell>
        </row>
        <row r="913">
          <cell r="B913">
            <v>905</v>
          </cell>
          <cell r="D913" t="str">
            <v/>
          </cell>
          <cell r="E913" t="str">
            <v>Overige industrie</v>
          </cell>
          <cell r="F913" t="str">
            <v>Aanpassen conventionele TL en SON verlichting.</v>
          </cell>
          <cell r="G913" t="str">
            <v>Door het aanpassen van conventionele TL en SON verlichting wordt energie bespaard. Aanpassingen kunnen zijn: verlagen van de spanning, verhogen van de frequentie, en het verbeteren van de armaturen.</v>
          </cell>
          <cell r="H913" t="str">
            <v>PE</v>
          </cell>
          <cell r="I913" t="str">
            <v>Installaties, gebouwen en vervoer</v>
          </cell>
          <cell r="J913" t="str">
            <v>Verlichting</v>
          </cell>
          <cell r="N913" t="str">
            <v>Allard</v>
          </cell>
          <cell r="O913">
            <v>42444</v>
          </cell>
        </row>
        <row r="914">
          <cell r="B914">
            <v>906</v>
          </cell>
          <cell r="D914" t="str">
            <v/>
          </cell>
          <cell r="E914" t="str">
            <v>Overige industrie</v>
          </cell>
          <cell r="F914" t="str">
            <v>Aanzuigen van koude lucht voor compressor.</v>
          </cell>
          <cell r="G914" t="str">
            <v>Het comprimeren van koude buitenlucht kost minder energie dan het comprimeren van warme lucht.</v>
          </cell>
          <cell r="H914" t="str">
            <v>PE</v>
          </cell>
          <cell r="I914" t="str">
            <v>Procesmaatregelen</v>
          </cell>
          <cell r="J914" t="str">
            <v>Persluchtsystemen</v>
          </cell>
          <cell r="N914" t="str">
            <v>Allard</v>
          </cell>
          <cell r="O914">
            <v>42444</v>
          </cell>
        </row>
        <row r="915">
          <cell r="B915">
            <v>907</v>
          </cell>
          <cell r="D915" t="str">
            <v/>
          </cell>
          <cell r="E915" t="str">
            <v>Overige industrie</v>
          </cell>
          <cell r="F915" t="str">
            <v>Afschaffen luchtbevochtiging.</v>
          </cell>
          <cell r="G915" t="str">
            <v>In de meeste kantooromgevingen is luchtbevochtiging een overbodige luxe. Vochtterugwinning door middel van het warmteterugwinsysteem is hierbij wel van belang om een te droog binnenklimaat te voorkomen.</v>
          </cell>
          <cell r="H915" t="str">
            <v>PE</v>
          </cell>
          <cell r="I915" t="str">
            <v>Installaties, gebouwen en vervoer</v>
          </cell>
          <cell r="J915" t="str">
            <v>Klimaatbehandeling</v>
          </cell>
          <cell r="N915" t="str">
            <v>Allard</v>
          </cell>
          <cell r="O915">
            <v>42444</v>
          </cell>
        </row>
        <row r="916">
          <cell r="B916">
            <v>908</v>
          </cell>
          <cell r="D916" t="str">
            <v/>
          </cell>
          <cell r="E916" t="str">
            <v>Overige industrie</v>
          </cell>
          <cell r="F916" t="str">
            <v>Behandelen ketelvoedingwater.</v>
          </cell>
          <cell r="G916" t="str">
            <v>Ketelvoedingswater wordt veelal onttrokken uit een grondwaterbron, en wordt daarna onthard om afzetting van calcium- en magnesiumzouten op de vuurgang en de pijpwanden te voorkomen.</v>
          </cell>
          <cell r="H916" t="str">
            <v>PE</v>
          </cell>
          <cell r="I916" t="str">
            <v>Procesmaatregelen</v>
          </cell>
          <cell r="J916" t="str">
            <v>Overig</v>
          </cell>
          <cell r="N916" t="str">
            <v>Allard</v>
          </cell>
          <cell r="O916">
            <v>42444</v>
          </cell>
        </row>
        <row r="917">
          <cell r="B917">
            <v>909</v>
          </cell>
          <cell r="D917" t="str">
            <v/>
          </cell>
          <cell r="E917" t="str">
            <v>Overige industrie</v>
          </cell>
          <cell r="F917" t="str">
            <v>Benut warmte uit het condensaat.</v>
          </cell>
          <cell r="G917" t="str">
            <v>De warmte-inhoud van condensaat is vaak groot en deze is afhankelijk van de druk van de stoom waaruit het condensaat afkomstig is. Bij gesloten stoomtoepassingen kan condensaat worden hergebruikt op voorwaarde dat het condensaat niet vervuild is.</v>
          </cell>
          <cell r="H917" t="str">
            <v>PE</v>
          </cell>
          <cell r="I917" t="str">
            <v>Procesmaatregelen</v>
          </cell>
          <cell r="J917" t="str">
            <v>Warmteopwekking (incl. warmtepomp)</v>
          </cell>
          <cell r="N917" t="str">
            <v>Allard</v>
          </cell>
          <cell r="O917">
            <v>42444</v>
          </cell>
        </row>
        <row r="918">
          <cell r="B918">
            <v>910</v>
          </cell>
          <cell r="D918" t="str">
            <v/>
          </cell>
          <cell r="E918" t="str">
            <v>Overige industrie</v>
          </cell>
          <cell r="F918" t="str">
            <v>Benut warmte welke nog aanwezig is in de rookgassen.</v>
          </cell>
          <cell r="G918" t="str">
            <v>De temperatuur van de rookgassen heeft een relatie met de druk in het stoomnet. Hoe hoger de druk hoe hoger de temperatuur van de rookgassen is. Rookgassen hebben een temperatuur van circa 180°C tot 250°C. Bij hoge druk stoomnetten is de temperatuur nog hoger. In het stoomproces is deze warmte op verschillende plaatsen nuttig in te zetten.</v>
          </cell>
          <cell r="H918" t="str">
            <v>PE</v>
          </cell>
          <cell r="I918" t="str">
            <v>Procesmaatregelen</v>
          </cell>
          <cell r="J918" t="str">
            <v>Warmtewisselaars</v>
          </cell>
          <cell r="N918" t="str">
            <v>Allard</v>
          </cell>
          <cell r="O918">
            <v>42444</v>
          </cell>
        </row>
        <row r="919">
          <cell r="B919">
            <v>911</v>
          </cell>
          <cell r="D919" t="str">
            <v/>
          </cell>
          <cell r="E919" t="str">
            <v>Overige industrie</v>
          </cell>
          <cell r="F919" t="str">
            <v>Benut warmte welke nog aanwezig is in het spuiwater.</v>
          </cell>
          <cell r="G919" t="str">
            <v>Ten behoeve van de kwaliteit van het ketelwater, zijn er spuivoorzieningen in ketels aangebracht. Het spuiwater komt vrij bij hoge temperatuur en druk. Deze energie kan weer nuttig worden toegepast.</v>
          </cell>
          <cell r="H919" t="str">
            <v>PE</v>
          </cell>
          <cell r="I919" t="str">
            <v>Procesmaatregelen</v>
          </cell>
          <cell r="J919" t="str">
            <v>Warmtewisselaars</v>
          </cell>
          <cell r="N919" t="str">
            <v>Allard</v>
          </cell>
          <cell r="O919">
            <v>42444</v>
          </cell>
        </row>
        <row r="920">
          <cell r="B920">
            <v>912</v>
          </cell>
          <cell r="D920" t="str">
            <v/>
          </cell>
          <cell r="E920" t="str">
            <v>Overige industrie</v>
          </cell>
          <cell r="F920" t="str">
            <v>Beperk de distributieverliezen van warmte.</v>
          </cell>
          <cell r="G920" t="str">
            <v>Bij centrale stoomopwekking, een of twee grote ketels die in de gehele stoomvraag voorzien, kunnen flinke transportverliezen optreden. Bij stoomleidingen is het warmteverlies tijdens transport erg groot. Deze verliezen zijn voor een groot deel te vermijden.</v>
          </cell>
          <cell r="H920" t="str">
            <v>PE</v>
          </cell>
          <cell r="I920" t="str">
            <v>Procesmaatregelen</v>
          </cell>
          <cell r="J920" t="str">
            <v>Warmteopwekking (incl. warmtepomp)</v>
          </cell>
          <cell r="N920" t="str">
            <v>Allard</v>
          </cell>
          <cell r="O920">
            <v>42444</v>
          </cell>
        </row>
        <row r="921">
          <cell r="B921">
            <v>913</v>
          </cell>
          <cell r="D921" t="str">
            <v/>
          </cell>
          <cell r="E921" t="str">
            <v>Overige industrie</v>
          </cell>
          <cell r="F921" t="str">
            <v>Beperk energiegebruik kantoor- en ICT-apparatuur.</v>
          </cell>
          <cell r="G921" t="str">
            <v>Energieverliezen veroorzaakt door kantoor- en ICT apparatuur kan verminderd worden door onder andere te kijken naar het energiemanagement van deze apparatuur of het vervangen van deze apparatuur.</v>
          </cell>
          <cell r="H921" t="str">
            <v>PE</v>
          </cell>
          <cell r="I921" t="str">
            <v>Energiezorg en gedragsmaatregelen</v>
          </cell>
          <cell r="J921" t="str">
            <v>Gedragsmaatregelen / energiemonitoring</v>
          </cell>
          <cell r="N921" t="str">
            <v>Allard</v>
          </cell>
          <cell r="O921">
            <v>42444</v>
          </cell>
        </row>
        <row r="922">
          <cell r="B922">
            <v>914</v>
          </cell>
          <cell r="D922" t="str">
            <v/>
          </cell>
          <cell r="E922" t="str">
            <v>Overige industrie</v>
          </cell>
          <cell r="F922" t="str">
            <v>Beperk energieverbruik van ventilatoren (algemeen).</v>
          </cell>
          <cell r="G922" t="str">
            <v>Het opgenomen vermogen van de ventilator is evenredig met het debiet en het drukverschil. De drukval over een filter beïnvloedt dus het energieverbruik evenredig. Een groter filteroppervlak resulteert in een lagere drukval en in een lager energieverbruik. Daarnaast wordt het opgenomen vermogen beïnvloed door het rendement van de ventilator.</v>
          </cell>
          <cell r="H922" t="str">
            <v>PE</v>
          </cell>
          <cell r="I922" t="str">
            <v>Installaties, gebouwen en vervoer</v>
          </cell>
          <cell r="J922" t="str">
            <v>Ventilatie</v>
          </cell>
          <cell r="N922" t="str">
            <v>Allard</v>
          </cell>
          <cell r="O922">
            <v>42444</v>
          </cell>
        </row>
        <row r="923">
          <cell r="B923">
            <v>915</v>
          </cell>
          <cell r="D923" t="str">
            <v/>
          </cell>
          <cell r="E923" t="str">
            <v>Overige industrie</v>
          </cell>
          <cell r="F923" t="str">
            <v>Beperk energieverliezen elektromotor.</v>
          </cell>
          <cell r="G923" t="str">
            <v>Elektromotoren hebben vele componenten en processen waarbij energieverlies beperkt kunnen worden. Hierbij kan gedacht worden aan het verbeteren van de cosinus phi, het begrenzen van de aanloopstroom van aandrijvingen, het vervangen van de elektromotor voor een efficiëntere type elektromotor en het efficiënter maken van beveiligingen.</v>
          </cell>
          <cell r="H923" t="str">
            <v>PE</v>
          </cell>
          <cell r="I923" t="str">
            <v>Procesmaatregelen</v>
          </cell>
          <cell r="J923" t="str">
            <v>Aandrijfsystemen</v>
          </cell>
          <cell r="N923" t="str">
            <v>Allard</v>
          </cell>
          <cell r="O923">
            <v>42444</v>
          </cell>
        </row>
        <row r="924">
          <cell r="B924">
            <v>916</v>
          </cell>
          <cell r="D924" t="str">
            <v/>
          </cell>
          <cell r="E924" t="str">
            <v>Overige industrie</v>
          </cell>
          <cell r="F924" t="str">
            <v>Beperken tochtverliezen bij geopende dockshelters.</v>
          </cell>
          <cell r="G924" t="str">
            <v>Via dockshelters waar geladen of gelost wordt kunnen forse tochtstromen optreden via de openingen langs de truck. Het verminderen van deze tochtstroom bespaart energie en verbetert het werkklimaat in de hal.</v>
          </cell>
          <cell r="H924" t="str">
            <v>PE</v>
          </cell>
          <cell r="I924" t="str">
            <v>Installaties, gebouwen en vervoer</v>
          </cell>
          <cell r="J924" t="str">
            <v>Beperken tochtverliezen</v>
          </cell>
          <cell r="N924" t="str">
            <v>Allard</v>
          </cell>
          <cell r="O924">
            <v>42444</v>
          </cell>
        </row>
        <row r="925">
          <cell r="B925">
            <v>917</v>
          </cell>
          <cell r="D925" t="str">
            <v/>
          </cell>
          <cell r="E925" t="str">
            <v>Overige industrie</v>
          </cell>
          <cell r="F925" t="str">
            <v>Beperken tochtverliezen openstaande deuren.</v>
          </cell>
          <cell r="G925" t="str">
            <v>Met technische voorzieningen is het goed mogelijk tocht via openstaande deuren te verminderen en zo het energieverlies te beperken en het comfort te verbeteren. Via openstaande deuren en poorten verdwijnt een aanzienlijke hoeveelheid warmte uit het gebouw. Koude buitenlucht dringt via deuropeningen naar binnen, terwijl warme binnenlucht door deze koude luchtstroom naar buiten gedreven wordt.</v>
          </cell>
          <cell r="H925" t="str">
            <v>PE</v>
          </cell>
          <cell r="I925" t="str">
            <v>Installaties, gebouwen en vervoer</v>
          </cell>
          <cell r="J925" t="str">
            <v>Beperken tochtverliezen</v>
          </cell>
          <cell r="N925" t="str">
            <v>Allard</v>
          </cell>
          <cell r="O925">
            <v>42444</v>
          </cell>
        </row>
        <row r="926">
          <cell r="B926">
            <v>918</v>
          </cell>
          <cell r="D926" t="str">
            <v/>
          </cell>
          <cell r="E926" t="str">
            <v>Overige industrie</v>
          </cell>
          <cell r="F926" t="str">
            <v>Bewaak pieklast elektriciteitsafname.</v>
          </cell>
          <cell r="G926" t="str">
            <v>Voorkom gelijktijdig opstarten van grote elektriciteitsverbruikers, en bewaak de maximale netbelasting gedurende continu bedrijf. In afnamecontracten met elektriciteitsdistributeurs zijn vaak maxima afgesproken voor piekbelasting en netbelasting. Overschrijding van deze maxima is doorgaans erg kostbaar.</v>
          </cell>
          <cell r="H926" t="str">
            <v>PE</v>
          </cell>
          <cell r="I926" t="str">
            <v>Energiezorg en gedragsmaatregelen</v>
          </cell>
          <cell r="J926" t="str">
            <v>Toepassing energiebeheerssysteem (bijv. ISO 50.001)</v>
          </cell>
          <cell r="N926" t="str">
            <v>Allard</v>
          </cell>
          <cell r="O926">
            <v>42444</v>
          </cell>
        </row>
        <row r="927">
          <cell r="B927">
            <v>919</v>
          </cell>
          <cell r="D927" t="str">
            <v/>
          </cell>
          <cell r="E927" t="str">
            <v>Overige industrie</v>
          </cell>
          <cell r="F927" t="str">
            <v>Bewaken overdruk van cleanroom.</v>
          </cell>
          <cell r="G927" t="str">
            <v>Er is een overdruk nodig in cleanrooms om stof en vervuiling buiten te houden. Een te hoge overdruk betekent onnodige ventilatie-energie.</v>
          </cell>
          <cell r="H927" t="str">
            <v>PE</v>
          </cell>
          <cell r="I927" t="str">
            <v>Installaties, gebouwen en vervoer</v>
          </cell>
          <cell r="J927" t="str">
            <v>Klimaatbehandeling</v>
          </cell>
          <cell r="N927" t="str">
            <v>Allard</v>
          </cell>
          <cell r="O927">
            <v>42444</v>
          </cell>
        </row>
        <row r="928">
          <cell r="B928">
            <v>920</v>
          </cell>
          <cell r="D928" t="str">
            <v/>
          </cell>
          <cell r="E928" t="str">
            <v>Overige industrie</v>
          </cell>
          <cell r="F928" t="str">
            <v>Binnenklimaat koelen met buitenlucht.</v>
          </cell>
          <cell r="G928" t="str">
            <v>Voor de luchtbehandelingskast van een klimatiseringsinstallatie is meestal een regelinstallatie aanwezig. Doorgaans kan deze eenvoudig worden aangepast om koeling op basis van buitenlucht mogelijk te maken (zogenaamde vrije koeling). Met de aanpassing van de regeling zal de koelinstallatie minder vaak en gedurende kortere perioden in bedrijf zijn. Tijdens de nachtelijke uren kan hiermee zomernachtventilatie worden toegepast.</v>
          </cell>
          <cell r="H928" t="str">
            <v>PE</v>
          </cell>
          <cell r="I928" t="str">
            <v>Installaties, gebouwen en vervoer</v>
          </cell>
          <cell r="J928" t="str">
            <v>Klimaatbehandeling</v>
          </cell>
          <cell r="N928" t="str">
            <v>Allard</v>
          </cell>
          <cell r="O928">
            <v>42444</v>
          </cell>
        </row>
        <row r="929">
          <cell r="B929">
            <v>921</v>
          </cell>
          <cell r="D929" t="str">
            <v/>
          </cell>
          <cell r="E929" t="str">
            <v>Overige industrie</v>
          </cell>
          <cell r="F929" t="str">
            <v>Booster voor lokaal hogedruk perslucht.</v>
          </cell>
          <cell r="G929" t="str">
            <v>Een booster produceert hoge druk perslucht bij een specifieke afnemer. Met het installeren van een booster krijgt alleen de specifieke afnemer de hogere druk perslucht, zodat voor de andere afnamepunten geen onnodig hoge druk geproduceerd en aangevoerd wordt.</v>
          </cell>
          <cell r="H929" t="str">
            <v>PE</v>
          </cell>
          <cell r="I929" t="str">
            <v>Procesmaatregelen</v>
          </cell>
          <cell r="J929" t="str">
            <v>Persluchtsystemen</v>
          </cell>
          <cell r="N929" t="str">
            <v>Allard</v>
          </cell>
          <cell r="O929">
            <v>42444</v>
          </cell>
        </row>
        <row r="930">
          <cell r="B930">
            <v>922</v>
          </cell>
          <cell r="D930" t="str">
            <v/>
          </cell>
          <cell r="E930" t="str">
            <v>Overige industrie</v>
          </cell>
          <cell r="F930" t="str">
            <v>Breng buiten- en/of binnenzonwering aan.</v>
          </cell>
          <cell r="G930" t="str">
            <v>Met buiten- of binnenzonwering wordt het comfort verhoogd en klachten voorkomen. Door buitenzonwering toe te passen wordt de warmtebelasting door de zon fors gereduceerd. Binnenzonwering dient eigenlijk alleen om lichthinder van de zon te voorkomen, maar houdt de warmte niet buiten.</v>
          </cell>
          <cell r="H930" t="str">
            <v>PE</v>
          </cell>
          <cell r="I930" t="str">
            <v>Installaties, gebouwen en vervoer</v>
          </cell>
          <cell r="J930" t="str">
            <v>Overig</v>
          </cell>
          <cell r="N930" t="str">
            <v>Allard</v>
          </cell>
          <cell r="O930">
            <v>42444</v>
          </cell>
        </row>
        <row r="931">
          <cell r="B931">
            <v>923</v>
          </cell>
          <cell r="D931" t="str">
            <v/>
          </cell>
          <cell r="E931" t="str">
            <v>Overige industrie</v>
          </cell>
          <cell r="F931" t="str">
            <v>Breng individuele watermeters aan bij gebruikers in een gebouw.</v>
          </cell>
          <cell r="G931" t="str">
            <v>Breng pulsgevende watermeters aan in het leidingnetwerk bij grote waterverbruikers, per bouwdeel of per verdieping. U kunt daarbij tevens een hoofdwatermeter met lekdetectie installeren. Door alle meters aan te sluiten op een (gebouw)beheerssysteem, wordt het waterverbruik en de kosten inzichtelijk, waarna u vervolgens kunt sturen op kostenbeheersing en -besparing.</v>
          </cell>
          <cell r="H931" t="str">
            <v>PE</v>
          </cell>
          <cell r="I931" t="str">
            <v>Energiezorg en gedragsmaatregelen</v>
          </cell>
          <cell r="J931" t="str">
            <v>Overig</v>
          </cell>
          <cell r="N931" t="str">
            <v>Allard</v>
          </cell>
          <cell r="O931">
            <v>42444</v>
          </cell>
        </row>
        <row r="932">
          <cell r="B932">
            <v>924</v>
          </cell>
          <cell r="D932" t="str">
            <v/>
          </cell>
          <cell r="E932" t="str">
            <v>Overige industrie</v>
          </cell>
          <cell r="F932" t="str">
            <v>Breng toerenregeling op koelinstallatie aan.</v>
          </cell>
          <cell r="G932" t="str">
            <v>De capaciteit van de koelcompressor kan op verschillende manieren geregeld worden. Sommige daarvan (bijvoorbeeld cilinderafschakeling) verlagen de capaciteit, maar nauwelijks het elektriciteitsverbruik. Als de capaciteit van de compressor vaak terug geregeld moet worden, is een frequentieregeling snel rendabel. 
Bij een sterk fluctuerende vraag zal een standaard compressor een deel van de tijd op nullast draaien. Het opgenomen vermogen bedraagt dan altijd nog 20 tot 30% van het vollastvermogen. 
.</v>
          </cell>
          <cell r="H932" t="str">
            <v>PE</v>
          </cell>
          <cell r="I932" t="str">
            <v>Procesmaatregelen</v>
          </cell>
          <cell r="J932" t="str">
            <v>Koudeopwekking</v>
          </cell>
          <cell r="N932" t="str">
            <v>Allard</v>
          </cell>
          <cell r="O932">
            <v>42444</v>
          </cell>
        </row>
        <row r="933">
          <cell r="B933">
            <v>925</v>
          </cell>
          <cell r="D933" t="str">
            <v/>
          </cell>
          <cell r="E933" t="str">
            <v>Overige industrie</v>
          </cell>
          <cell r="F933" t="str">
            <v>Bron afzuiging stof en snippers.</v>
          </cell>
          <cell r="G933" t="str">
            <v>Door gericht af te zuigen (bron of puntafzuiging) wordt de hoeveelheid af te zuigen lucht beperkt. Hierdoor is er minder energie nodig voor afzuiging.</v>
          </cell>
          <cell r="H933" t="str">
            <v>PE</v>
          </cell>
          <cell r="I933" t="str">
            <v>Procesmaatregelen</v>
          </cell>
          <cell r="J933" t="str">
            <v>Overig</v>
          </cell>
          <cell r="N933" t="str">
            <v>Allard</v>
          </cell>
          <cell r="O933">
            <v>42444</v>
          </cell>
        </row>
        <row r="934">
          <cell r="B934">
            <v>926</v>
          </cell>
          <cell r="D934" t="str">
            <v/>
          </cell>
          <cell r="E934" t="str">
            <v>Overige industrie</v>
          </cell>
          <cell r="F934" t="str">
            <v>Centrale koelinstallatie.</v>
          </cell>
          <cell r="G934" t="str">
            <v>Als gekoelde ruimten met dezelfde koelbehoefte dicht bij elkaar staan, dan is centrale koeling van de warmtestromen vaak rendabeler dan aparte koelsystemen.</v>
          </cell>
          <cell r="H934" t="str">
            <v>PE</v>
          </cell>
          <cell r="I934" t="str">
            <v>Procesmaatregelen</v>
          </cell>
          <cell r="J934" t="str">
            <v>Koudeopwekking</v>
          </cell>
          <cell r="N934" t="str">
            <v>Allard</v>
          </cell>
          <cell r="O934">
            <v>42444</v>
          </cell>
        </row>
        <row r="935">
          <cell r="B935">
            <v>927</v>
          </cell>
          <cell r="D935" t="str">
            <v/>
          </cell>
          <cell r="E935" t="str">
            <v>Overige industrie</v>
          </cell>
          <cell r="F935" t="str">
            <v>Centraliseer of decentraliseer vacuümsysteem.</v>
          </cell>
          <cell r="G935" t="str">
            <v>Afhankelijk van de bedrijfsomstandigheden heeft centralisatie of decentralisatie van het vacuümsysteem de voorkeur. 
.</v>
          </cell>
          <cell r="H935" t="str">
            <v>PE</v>
          </cell>
          <cell r="I935" t="str">
            <v>Procesmaatregelen</v>
          </cell>
          <cell r="J935" t="str">
            <v>Vacuümsystemen</v>
          </cell>
          <cell r="N935" t="str">
            <v>Allard</v>
          </cell>
          <cell r="O935">
            <v>42444</v>
          </cell>
        </row>
        <row r="936">
          <cell r="B936">
            <v>928</v>
          </cell>
          <cell r="D936" t="str">
            <v/>
          </cell>
          <cell r="E936" t="str">
            <v>Overige industrie</v>
          </cell>
          <cell r="F936" t="str">
            <v>Chemievrije CTP.</v>
          </cell>
          <cell r="G936" t="str">
            <v>Chemie op de plaat i.p.v. in het bedrijf. Kan ook consequenties hebben voor ventilatie.</v>
          </cell>
          <cell r="H936" t="str">
            <v>PE</v>
          </cell>
          <cell r="I936" t="str">
            <v>Procesmaatregelen</v>
          </cell>
          <cell r="J936" t="str">
            <v>Overig</v>
          </cell>
          <cell r="N936" t="str">
            <v>Allard</v>
          </cell>
          <cell r="O936">
            <v>42444</v>
          </cell>
        </row>
        <row r="937">
          <cell r="B937">
            <v>929</v>
          </cell>
          <cell r="D937" t="str">
            <v/>
          </cell>
          <cell r="E937" t="str">
            <v>Overige industrie</v>
          </cell>
          <cell r="F937" t="str">
            <v>Cloud services en virtualisatie.</v>
          </cell>
          <cell r="G937" t="str">
            <v>Maak waar mogelijk gebruik van een gevirtualiseerde omgeving; In een private Cloud of maak gebruik van Cloud diensten.</v>
          </cell>
          <cell r="H937" t="str">
            <v>PE</v>
          </cell>
          <cell r="I937" t="str">
            <v>Installaties, gebouwen en vervoer</v>
          </cell>
          <cell r="J937" t="str">
            <v>Overig</v>
          </cell>
          <cell r="N937" t="str">
            <v>Allard</v>
          </cell>
          <cell r="O937">
            <v>42444</v>
          </cell>
        </row>
        <row r="938">
          <cell r="B938">
            <v>930</v>
          </cell>
          <cell r="D938" t="str">
            <v/>
          </cell>
          <cell r="E938" t="str">
            <v>Overige industrie</v>
          </cell>
          <cell r="F938" t="str">
            <v>Condensortemperatuur laten variëren met buitentemperatuur.</v>
          </cell>
          <cell r="G938" t="str">
            <v>Veel koelsystemen hebben een vast setpoint van 35°C buitentemperatuur voor de condensor. In Nederland is de buitentemperatuur niet vaak (&lt;5%) boven de 30°C. De druk in het koelsysteem wordt geleverd door de compressor. Door de vaste instelling gebruikt een compressor veel meer energie dan nodig is, want als de druk lager is (bij een lager buitentemperatuur), dan gebruikt de compressor minder energie. 
Door de condensortemperatuur te laten variëren met buitentemperatuur is een C.O.P. verbetering van 30% is haalbaar.
.</v>
          </cell>
          <cell r="H938" t="str">
            <v>PE</v>
          </cell>
          <cell r="I938" t="str">
            <v>Procesmaatregelen</v>
          </cell>
          <cell r="J938" t="str">
            <v>Koudeopwekking</v>
          </cell>
          <cell r="N938" t="str">
            <v>Allard</v>
          </cell>
          <cell r="O938">
            <v>42444</v>
          </cell>
        </row>
        <row r="939">
          <cell r="B939">
            <v>931</v>
          </cell>
          <cell r="D939" t="str">
            <v/>
          </cell>
          <cell r="E939" t="str">
            <v>Overige industrie</v>
          </cell>
          <cell r="F939" t="str">
            <v>Decentraliseer of centraliseer persluchtopwekking.</v>
          </cell>
          <cell r="G939" t="str">
            <v>Vanwege plaatselijk afwijkende eisen aan de perslucht(druk) of beperking van de leidinglengte kan het interessant zijn om de persluchtopwekking te decentraliseren. 
Centralisatie van de persluchtopwekking kan energiebesparing opleveren door het toepassen van warmteterugwinning, en efficiënte regeling en productie.</v>
          </cell>
          <cell r="H939" t="str">
            <v>PE</v>
          </cell>
          <cell r="I939" t="str">
            <v>Procesmaatregelen</v>
          </cell>
          <cell r="J939" t="str">
            <v>Persluchtsystemen</v>
          </cell>
          <cell r="N939" t="str">
            <v>Allard</v>
          </cell>
          <cell r="O939">
            <v>42444</v>
          </cell>
        </row>
        <row r="940">
          <cell r="B940">
            <v>932</v>
          </cell>
          <cell r="D940" t="str">
            <v/>
          </cell>
          <cell r="E940" t="str">
            <v>Overige industrie</v>
          </cell>
          <cell r="F940" t="str">
            <v>Digitaal printen in plaats van offset drukken.</v>
          </cell>
          <cell r="G940" t="str">
            <v>Digitaal 'drukken' is voor steeds grotere oplages zowel vanuit kosten- als milieuoogpunt voordelig. Het inschietpercentage is o.a. veel lager.</v>
          </cell>
          <cell r="H940" t="str">
            <v>PE</v>
          </cell>
          <cell r="I940" t="str">
            <v>Strategische projecten</v>
          </cell>
          <cell r="J940" t="str">
            <v>Strategische projecten</v>
          </cell>
          <cell r="N940" t="str">
            <v>Allard</v>
          </cell>
          <cell r="O940">
            <v>42444</v>
          </cell>
        </row>
        <row r="941">
          <cell r="B941">
            <v>933</v>
          </cell>
          <cell r="D941" t="str">
            <v/>
          </cell>
          <cell r="E941" t="str">
            <v>Overige industrie</v>
          </cell>
          <cell r="F941" t="str">
            <v>Door persluchtafsluitsystemen per machine toe te passen worden onnodige verliezen voorkomen.</v>
          </cell>
          <cell r="G941" t="str">
            <v>Door een magneetventiel te koppelen aan de hoofdschakelaar van de machine bereikt u dat perslucht wordt afgesloten als de machine uit staat. Bespaart op de lekverliezen in de machine zelf.</v>
          </cell>
          <cell r="H941" t="str">
            <v>PE</v>
          </cell>
          <cell r="I941" t="str">
            <v>Procesmaatregelen</v>
          </cell>
          <cell r="J941" t="str">
            <v>Persluchtsystemen</v>
          </cell>
          <cell r="N941" t="str">
            <v>Allard</v>
          </cell>
          <cell r="O941">
            <v>42444</v>
          </cell>
        </row>
        <row r="942">
          <cell r="B942">
            <v>934</v>
          </cell>
          <cell r="D942" t="str">
            <v/>
          </cell>
          <cell r="E942" t="str">
            <v>Overige industrie</v>
          </cell>
          <cell r="F942" t="str">
            <v>Droog/filtreer perslucht naar kwaliteitseisen.</v>
          </cell>
          <cell r="G942" t="str">
            <v>De vereiste persluchtkwaliteit wordt bereikt door van groffiltering naar fijnfiltering de perslucht te zuiveren. 
Elke filtertrap heeft in principe een impact op de systeemdruk en dient daarom zorgvuldig geselecteerd te worden om onnodig hoge compressordruk te voorkomen.</v>
          </cell>
          <cell r="H942" t="str">
            <v>PE</v>
          </cell>
          <cell r="I942" t="str">
            <v>Procesmaatregelen</v>
          </cell>
          <cell r="J942" t="str">
            <v>Persluchtsystemen</v>
          </cell>
          <cell r="N942" t="str">
            <v>Allard</v>
          </cell>
          <cell r="O942">
            <v>42444</v>
          </cell>
        </row>
        <row r="943">
          <cell r="B943">
            <v>935</v>
          </cell>
          <cell r="D943" t="str">
            <v/>
          </cell>
          <cell r="E943" t="str">
            <v>Overige industrie</v>
          </cell>
          <cell r="F943" t="str">
            <v>Drooglucht met gas verwarmen i.p.v. elektrisch.</v>
          </cell>
          <cell r="G943" t="str">
            <v>Het gebruik van elektriciteit voor het verwarmen van drooglucht leidt tot een hoger primair energiegebruik, in vergelijking tot het gebruik van gas.</v>
          </cell>
          <cell r="H943" t="str">
            <v>PE</v>
          </cell>
          <cell r="I943" t="str">
            <v>Procesmaatregelen</v>
          </cell>
          <cell r="J943" t="str">
            <v>Droogprocessen</v>
          </cell>
          <cell r="N943" t="str">
            <v>Allard</v>
          </cell>
          <cell r="O943">
            <v>42444</v>
          </cell>
        </row>
        <row r="944">
          <cell r="B944">
            <v>936</v>
          </cell>
          <cell r="D944" t="str">
            <v/>
          </cell>
          <cell r="E944" t="str">
            <v>Overige industrie</v>
          </cell>
          <cell r="F944" t="str">
            <v>Efficiënter koelen / vriezen in ruimtes.</v>
          </cell>
          <cell r="G944" t="str">
            <v>Met enkele simpele ingrepen kan efficiënter koelen/vriezen plaatsvinden in ruimtes.</v>
          </cell>
          <cell r="H944" t="str">
            <v>PE</v>
          </cell>
          <cell r="I944" t="str">
            <v>Procesmaatregelen</v>
          </cell>
          <cell r="J944" t="str">
            <v>Koelen / vriezen</v>
          </cell>
          <cell r="N944" t="str">
            <v>Allard</v>
          </cell>
          <cell r="O944">
            <v>42444</v>
          </cell>
        </row>
        <row r="945">
          <cell r="B945">
            <v>937</v>
          </cell>
          <cell r="D945" t="str">
            <v/>
          </cell>
          <cell r="E945" t="str">
            <v>Overige industrie</v>
          </cell>
          <cell r="F945" t="str">
            <v>Energiezuinige drukpers.</v>
          </cell>
          <cell r="G945" t="str">
            <v>Aanschaf van een energiezuinige nieuwe of gebruikte drukpers voor het verlagen van het energie- en mogelijk materiaalgebruik.</v>
          </cell>
          <cell r="H945" t="str">
            <v>PE</v>
          </cell>
          <cell r="I945" t="str">
            <v>Strategische projecten</v>
          </cell>
          <cell r="J945" t="str">
            <v>Strategische projecten</v>
          </cell>
          <cell r="N945" t="str">
            <v>Allard</v>
          </cell>
          <cell r="O945">
            <v>42444</v>
          </cell>
        </row>
        <row r="946">
          <cell r="B946">
            <v>938</v>
          </cell>
          <cell r="D946" t="str">
            <v/>
          </cell>
          <cell r="E946" t="str">
            <v>Overige industrie</v>
          </cell>
          <cell r="F946" t="str">
            <v>Energiezuinige naverbrander.</v>
          </cell>
          <cell r="G946" t="str">
            <v>Naverbranders worden gebruikt voor het onschadelijk maken van afgassen waarin bijvoorbeeld VOC's zitten. Hiervoor wordt het te reinigen gas samen met aardgas geoxideerd. Hiervoor is relatief veel aardgas nodig. Door nieuwe typen naverbranders te gebruiken kan het aardgasgebruik worden beperkt.</v>
          </cell>
          <cell r="H946" t="str">
            <v>PE</v>
          </cell>
          <cell r="I946" t="str">
            <v>Procesmaatregelen</v>
          </cell>
          <cell r="J946" t="str">
            <v>Verbrandingsprocessen</v>
          </cell>
          <cell r="N946" t="str">
            <v>Allard</v>
          </cell>
          <cell r="O946">
            <v>42444</v>
          </cell>
        </row>
        <row r="947">
          <cell r="B947">
            <v>939</v>
          </cell>
          <cell r="D947" t="str">
            <v/>
          </cell>
          <cell r="E947" t="str">
            <v>Overige industrie</v>
          </cell>
          <cell r="F947" t="str">
            <v>Energiezuinige verlichting in drukkerij en binderij.</v>
          </cell>
          <cell r="G947" t="str">
            <v>In de drukkerij en de binderij worden er hoge eisen gesteld aan het verlichtingsniveau en de kleur van de verlichting. Op deze plekken zou energiezuinige verlichting kunnen worden toegepast.</v>
          </cell>
          <cell r="H947" t="str">
            <v>PE</v>
          </cell>
          <cell r="I947" t="str">
            <v>Installaties, gebouwen en vervoer</v>
          </cell>
          <cell r="J947" t="str">
            <v>Verlichting</v>
          </cell>
          <cell r="N947" t="str">
            <v>Allard</v>
          </cell>
          <cell r="O947">
            <v>42444</v>
          </cell>
        </row>
        <row r="948">
          <cell r="B948">
            <v>940</v>
          </cell>
          <cell r="D948" t="str">
            <v/>
          </cell>
          <cell r="E948" t="str">
            <v>Overige industrie</v>
          </cell>
          <cell r="F948" t="str">
            <v>Energiezuinige verlichting op werkplekken met hoge eisen aan de verlichting.</v>
          </cell>
          <cell r="G948" t="str">
            <v>Energiezuinige verlichting toepassen voor onder andere plaatontwikkeling, beoordelingstafels en DTP.</v>
          </cell>
          <cell r="H948" t="str">
            <v>PE</v>
          </cell>
          <cell r="I948" t="str">
            <v>Installaties, gebouwen en vervoer</v>
          </cell>
          <cell r="J948" t="str">
            <v>Verlichting</v>
          </cell>
          <cell r="N948" t="str">
            <v>Allard</v>
          </cell>
          <cell r="O948">
            <v>42444</v>
          </cell>
        </row>
        <row r="949">
          <cell r="B949">
            <v>941</v>
          </cell>
          <cell r="D949" t="str">
            <v/>
          </cell>
          <cell r="E949" t="str">
            <v>Overige industrie</v>
          </cell>
          <cell r="F949" t="str">
            <v>Gasgestookte IR-stralers voor droogprocessen.</v>
          </cell>
          <cell r="G949" t="str">
            <v>Het gebruik van elektrische Infrarood drogers leidt  tot een hoger primair energiegebruik, in vergelijking tot het gebruik van gasgestookte Infra rood drogers.</v>
          </cell>
          <cell r="H949" t="str">
            <v>PE</v>
          </cell>
          <cell r="I949" t="str">
            <v>Procesmaatregelen</v>
          </cell>
          <cell r="J949" t="str">
            <v>Droogprocessen</v>
          </cell>
          <cell r="N949" t="str">
            <v>Allard</v>
          </cell>
          <cell r="O949">
            <v>42444</v>
          </cell>
        </row>
        <row r="950">
          <cell r="B950">
            <v>942</v>
          </cell>
          <cell r="D950" t="str">
            <v/>
          </cell>
          <cell r="E950" t="str">
            <v>Overige industrie</v>
          </cell>
          <cell r="F950" t="str">
            <v>Gebruik daglicht als lichtbron of initiator
.</v>
          </cell>
          <cell r="G950" t="str">
            <v>Bij voldoende daglicht wordt de binnen- en/of buitenverlichting gedimd of zelfs helemaal afgeschakeld. Ook kan daglicht gebruikt worden als lichtbron door midden van reflectie en het omleiden van daglicht naar afsloten ruimtes.</v>
          </cell>
          <cell r="H950" t="str">
            <v>PE</v>
          </cell>
          <cell r="I950" t="str">
            <v>Installaties, gebouwen en vervoer</v>
          </cell>
          <cell r="J950" t="str">
            <v>Verlichting</v>
          </cell>
          <cell r="N950" t="str">
            <v>Allard</v>
          </cell>
          <cell r="O950">
            <v>42444</v>
          </cell>
        </row>
        <row r="951">
          <cell r="B951">
            <v>943</v>
          </cell>
          <cell r="D951" t="str">
            <v/>
          </cell>
          <cell r="E951" t="str">
            <v>Overige industrie</v>
          </cell>
          <cell r="F951" t="str">
            <v>Gebruik perslucht voor de juiste werkzaamheden.</v>
          </cell>
          <cell r="G951" t="str">
            <v>Het is verleidelijk om persluchtsystemen te gebruiken voor werkzaamheden waarvoor deze niet bedoeld is. Hierdoor wordt onnodig energie verspild.</v>
          </cell>
          <cell r="H951" t="str">
            <v>PE</v>
          </cell>
          <cell r="I951" t="str">
            <v>Procesmaatregelen</v>
          </cell>
          <cell r="J951" t="str">
            <v>Persluchtsystemen</v>
          </cell>
          <cell r="N951" t="str">
            <v>Allard</v>
          </cell>
          <cell r="O951">
            <v>42444</v>
          </cell>
        </row>
        <row r="952">
          <cell r="B952">
            <v>944</v>
          </cell>
          <cell r="D952" t="str">
            <v/>
          </cell>
          <cell r="E952" t="str">
            <v>Overige industrie</v>
          </cell>
          <cell r="F952" t="str">
            <v>Hergebruik restwarmte van drogers.</v>
          </cell>
          <cell r="G952" t="str">
            <v>Bij diverse droogprocessen komt warmte vrij, in de vorm van warme lucht.
Deze warmte kan worden teruggewonnen en toegepast voor o.a. ruimteverwarming en droogluchtvoorverwarming.</v>
          </cell>
          <cell r="H952" t="str">
            <v>PE</v>
          </cell>
          <cell r="I952" t="str">
            <v>Procesmaatregelen</v>
          </cell>
          <cell r="J952" t="str">
            <v>Warmtewisselaars</v>
          </cell>
          <cell r="N952" t="str">
            <v>Allard</v>
          </cell>
          <cell r="O952">
            <v>42444</v>
          </cell>
        </row>
        <row r="953">
          <cell r="B953">
            <v>945</v>
          </cell>
          <cell r="D953" t="str">
            <v/>
          </cell>
          <cell r="E953" t="str">
            <v>Overige industrie</v>
          </cell>
          <cell r="F953" t="str">
            <v>Herstel stoomlekkages direct en vermijd stoompluimen.</v>
          </cell>
          <cell r="G953" t="str">
            <v>Stoomlekkages aan afsluiters, veiligheden of peilglazen leiden tot onnodig energieverlies.</v>
          </cell>
          <cell r="H953" t="str">
            <v>PE</v>
          </cell>
          <cell r="I953" t="str">
            <v>Energiezorg en gedragsmaatregelen</v>
          </cell>
          <cell r="J953" t="str">
            <v>Gedragsmaatregelen / energiemonitoring</v>
          </cell>
          <cell r="N953" t="str">
            <v>Allard</v>
          </cell>
          <cell r="O953">
            <v>42444</v>
          </cell>
        </row>
        <row r="954">
          <cell r="B954">
            <v>946</v>
          </cell>
          <cell r="D954" t="str">
            <v/>
          </cell>
          <cell r="E954" t="str">
            <v>Overige industrie</v>
          </cell>
          <cell r="F954" t="str">
            <v>Het voorkomen dat de verwarming onnodig aanstaat.</v>
          </cell>
          <cell r="G954" t="str">
            <v>Er zijn diverse mogelijkheden om te voorkomen dat een gebouw wordt verwarmd, zonder dat dit nodig is. Van belang is dat het tijdstip van verwarmen wordt aangepast op de gebruikstijden van het gebouw en de omstandigheden buiten. Stel de regeling hierbij zodanig in dat alleen verwarmd wordt wanneer dit nodig is.</v>
          </cell>
          <cell r="H954" t="str">
            <v>PE</v>
          </cell>
          <cell r="I954" t="str">
            <v>Installaties, gebouwen en vervoer</v>
          </cell>
          <cell r="J954" t="str">
            <v>Warmteopwekking</v>
          </cell>
          <cell r="N954" t="str">
            <v>Allard</v>
          </cell>
          <cell r="O954">
            <v>42444</v>
          </cell>
        </row>
        <row r="955">
          <cell r="B955">
            <v>947</v>
          </cell>
          <cell r="D955" t="str">
            <v/>
          </cell>
          <cell r="E955" t="str">
            <v>Overige industrie</v>
          </cell>
          <cell r="F955" t="str">
            <v>Inregelen luchtbehandelingssysteem.</v>
          </cell>
          <cell r="G955" t="str">
            <v>Overdimensionering leidt tot tochtklachten en hoge energiekosten (elektriciteit en aardgas).</v>
          </cell>
          <cell r="H955" t="str">
            <v>PE</v>
          </cell>
          <cell r="I955" t="str">
            <v>Installaties, gebouwen en vervoer</v>
          </cell>
          <cell r="J955" t="str">
            <v>Klimaatbehandeling</v>
          </cell>
          <cell r="N955" t="str">
            <v>Allard</v>
          </cell>
          <cell r="O955">
            <v>42444</v>
          </cell>
        </row>
        <row r="956">
          <cell r="B956">
            <v>948</v>
          </cell>
          <cell r="D956" t="str">
            <v/>
          </cell>
          <cell r="E956" t="str">
            <v>Overige industrie</v>
          </cell>
          <cell r="F956" t="str">
            <v>Installeer gebouwbeheersysteem.</v>
          </cell>
          <cell r="G956" t="str">
            <v>Een gebouwbeheerssysteem is een systeem die de verschillende energetische en gebruiksfuncties van het gebouw kan besturen, zoals verwarming, koeling, ventilatie en verlichting.</v>
          </cell>
          <cell r="H956" t="str">
            <v>PE</v>
          </cell>
          <cell r="I956" t="str">
            <v>Energiezorg en gedragsmaatregelen</v>
          </cell>
          <cell r="J956" t="str">
            <v>Gedragsmaatregelen / energiemonitoring</v>
          </cell>
          <cell r="N956" t="str">
            <v>Allard</v>
          </cell>
          <cell r="O956">
            <v>42444</v>
          </cell>
        </row>
        <row r="957">
          <cell r="B957">
            <v>949</v>
          </cell>
          <cell r="D957" t="str">
            <v/>
          </cell>
          <cell r="E957" t="str">
            <v>Overige industrie</v>
          </cell>
          <cell r="F957" t="str">
            <v>Instructies voor bediening apparatuur.</v>
          </cell>
          <cell r="G957" t="str">
            <v>Geen of onduidelijke instructies kunnen leiden tot verkeerd gebruik en verspilling van grondstoffen en energie. Zo kan met duidelijke bedieningsinstructies voor apparaten energie  worden bespaard.</v>
          </cell>
          <cell r="H957" t="str">
            <v>PE</v>
          </cell>
          <cell r="I957" t="str">
            <v>Energiezorg en gedragsmaatregelen</v>
          </cell>
          <cell r="J957" t="str">
            <v>Gedragsmaatregelen / energiemonitoring</v>
          </cell>
          <cell r="N957" t="str">
            <v>Allard</v>
          </cell>
          <cell r="O957">
            <v>42444</v>
          </cell>
        </row>
        <row r="958">
          <cell r="B958">
            <v>950</v>
          </cell>
          <cell r="D958" t="str">
            <v/>
          </cell>
          <cell r="E958" t="str">
            <v>Overige industrie</v>
          </cell>
          <cell r="F958" t="str">
            <v>Integreer regeling van koelcellen in het gebouwbeheersysteem.</v>
          </cell>
          <cell r="G958" t="str">
            <v>Het is mogelijk om de regeling van koelcellen samen te voegen in het gebouwbeheersysteem. Dit maakt het beheer van deze installaties gemakkelijker en overzichtelijker, waardoor instellingen van alle installaties meegenomen worden.</v>
          </cell>
          <cell r="H958" t="str">
            <v>PE</v>
          </cell>
          <cell r="I958" t="str">
            <v>Installaties, gebouwen en vervoer</v>
          </cell>
          <cell r="J958" t="str">
            <v>Koudeopwekking</v>
          </cell>
          <cell r="N958" t="str">
            <v>Allard</v>
          </cell>
          <cell r="O958">
            <v>42444</v>
          </cell>
        </row>
        <row r="959">
          <cell r="B959">
            <v>951</v>
          </cell>
          <cell r="D959" t="str">
            <v/>
          </cell>
          <cell r="E959" t="str">
            <v>Overige industrie</v>
          </cell>
          <cell r="F959" t="str">
            <v>Invoeren en handhaven van Color Management (ISO 12647).</v>
          </cell>
          <cell r="G959" t="str">
            <v>Door de fysieke workflow van het productieproces verder te optimaliseren, via de methodiek van color management, ISO 12647, levert een bedrijf een significante besparing in de misdrukken op.</v>
          </cell>
          <cell r="H959" t="str">
            <v>PE</v>
          </cell>
          <cell r="I959" t="str">
            <v>Procesmaatregelen</v>
          </cell>
          <cell r="J959" t="str">
            <v>Overig</v>
          </cell>
          <cell r="N959" t="str">
            <v>Allard</v>
          </cell>
          <cell r="O959">
            <v>42444</v>
          </cell>
        </row>
        <row r="960">
          <cell r="B960">
            <v>952</v>
          </cell>
          <cell r="D960" t="str">
            <v/>
          </cell>
          <cell r="E960" t="str">
            <v>Overige industrie</v>
          </cell>
          <cell r="F960" t="str">
            <v>Invoeren en handhaven van een
kwaliteitsmanagementsysteem (ISO 9001).</v>
          </cell>
          <cell r="G960" t="str">
            <v>Vastleggen en volgen van interne kwaliteitseisen zorgt voor constante kwaliteit met minder verliezen.</v>
          </cell>
          <cell r="H960" t="str">
            <v>PE</v>
          </cell>
          <cell r="I960" t="str">
            <v>Procesmaatregelen</v>
          </cell>
          <cell r="J960" t="str">
            <v>Overig</v>
          </cell>
          <cell r="N960" t="str">
            <v>Allard</v>
          </cell>
          <cell r="O960">
            <v>42444</v>
          </cell>
        </row>
        <row r="961">
          <cell r="B961">
            <v>953</v>
          </cell>
          <cell r="D961" t="str">
            <v/>
          </cell>
          <cell r="E961" t="str">
            <v>Overige industrie</v>
          </cell>
          <cell r="F961" t="str">
            <v>Invoeren en handhaven van het principe van
Lean manufacturing.</v>
          </cell>
          <cell r="G961" t="str">
            <v>Toepassen van de lean filosofie binnen het productieproces levert een rendementsverbetering op tot wel 25%.</v>
          </cell>
          <cell r="H961" t="str">
            <v>PE</v>
          </cell>
          <cell r="I961" t="str">
            <v>Strategische projecten</v>
          </cell>
          <cell r="J961" t="str">
            <v>Strategische projecten</v>
          </cell>
          <cell r="N961" t="str">
            <v>Allard</v>
          </cell>
          <cell r="O961">
            <v>42444</v>
          </cell>
        </row>
        <row r="962">
          <cell r="B962">
            <v>954</v>
          </cell>
          <cell r="D962" t="str">
            <v/>
          </cell>
          <cell r="E962" t="str">
            <v>Overige industrie</v>
          </cell>
          <cell r="F962" t="str">
            <v>Isoleren koel- of vriescel.</v>
          </cell>
          <cell r="G962" t="str">
            <v>Niet, of slecht geïsoleerde koel- en vriescellen kunnen op financieel aantrekkelijke wijze energie-efficiënter worden gemaakt door deze te isoleren.</v>
          </cell>
          <cell r="H962" t="str">
            <v>PE</v>
          </cell>
          <cell r="I962" t="str">
            <v>Installaties, gebouwen en vervoer</v>
          </cell>
          <cell r="J962" t="str">
            <v>Isolatie schil</v>
          </cell>
          <cell r="N962" t="str">
            <v>Allard</v>
          </cell>
          <cell r="O962">
            <v>42444</v>
          </cell>
        </row>
        <row r="963">
          <cell r="B963">
            <v>955</v>
          </cell>
          <cell r="D963" t="str">
            <v/>
          </cell>
          <cell r="E963" t="str">
            <v>Overige industrie</v>
          </cell>
          <cell r="F963" t="str">
            <v>Juiste brandstof/lucht verhouding voor stoomketel.</v>
          </cell>
          <cell r="G963" t="str">
            <v>Het rendement van een (stoom)ketel wordt mede bepaald door de juistheid van de volumeverhouding brandstof/lucht. Als de temperatuur van de aangezogen lucht of als de calorische waarde van de brandstof fluctueert, kan de samenstelling van het brandstof/lucht mengsel gaan afwijken van het stoechiometrisch ingestelde setpoint.</v>
          </cell>
          <cell r="H963" t="str">
            <v>PE</v>
          </cell>
          <cell r="I963" t="str">
            <v>Procesmaatregelen</v>
          </cell>
          <cell r="J963" t="str">
            <v>Verbrandingsprocessen</v>
          </cell>
          <cell r="N963" t="str">
            <v>Allard</v>
          </cell>
          <cell r="O963">
            <v>42444</v>
          </cell>
        </row>
        <row r="964">
          <cell r="B964">
            <v>956</v>
          </cell>
          <cell r="D964" t="str">
            <v/>
          </cell>
          <cell r="E964" t="str">
            <v>Overige industrie</v>
          </cell>
          <cell r="F964" t="str">
            <v>Kies juiste type compressor in persluchtinstallatie.</v>
          </cell>
          <cell r="G964" t="str">
            <v>De efficiency van een persluchtcompressor in deellast verschilt per type compressor. Kijk bij de keuze van een compressor voor de persluchtinstallatie naar het vraagpatroon en de verwachte deellasturen en belasting van de compressor. 
Wat betreft energieverbruik in deellast is een schroefcompressor nadeliger dan een zuigercompressor. Dit is een direct gevolg van de verschillen in capaciteitsregeling: terugvoer van gecomprimeerde lucht naar zuigzijde bij schroefcompressoren en cilinderschakeling bij zuigercompressoren. In de praktijk blijkt dat de persluchtinstallaties veelal in deellast draaien, waardoor zuigercompressoren de voorkeur verdienen.</v>
          </cell>
          <cell r="H964" t="str">
            <v>PE</v>
          </cell>
          <cell r="I964" t="str">
            <v>Procesmaatregelen</v>
          </cell>
          <cell r="J964" t="str">
            <v>Persluchtsystemen</v>
          </cell>
          <cell r="N964" t="str">
            <v>Allard</v>
          </cell>
          <cell r="O964">
            <v>42444</v>
          </cell>
        </row>
        <row r="965">
          <cell r="B965">
            <v>957</v>
          </cell>
          <cell r="D965" t="str">
            <v/>
          </cell>
          <cell r="E965" t="str">
            <v>Overige industrie</v>
          </cell>
          <cell r="F965" t="str">
            <v>Kies optimale combinatie van persluchtcompressoren.</v>
          </cell>
          <cell r="G965" t="str">
            <v>Kies de optimale combinatie van persluchtcompressoren afhankelijk van de fluctuaties in de persluchtafname. In de nullaststand gebruikt de compressor nog steeds relatief veel energie, 20-30% van het maximale vermogen. Draaien in nullast moet dus zoveel mogelijk worden beperkt. 
.</v>
          </cell>
          <cell r="H965" t="str">
            <v>PE</v>
          </cell>
          <cell r="I965" t="str">
            <v>Procesmaatregelen</v>
          </cell>
          <cell r="J965" t="str">
            <v>Persluchtsystemen</v>
          </cell>
          <cell r="N965" t="str">
            <v>Allard</v>
          </cell>
          <cell r="O965">
            <v>42444</v>
          </cell>
        </row>
        <row r="966">
          <cell r="B966">
            <v>958</v>
          </cell>
          <cell r="D966" t="str">
            <v/>
          </cell>
          <cell r="E966" t="str">
            <v>Overige industrie</v>
          </cell>
          <cell r="F966" t="str">
            <v>Kies voor hogedruk- en lagedruk net.</v>
          </cell>
          <cell r="G966" t="str">
            <v>Leg bij behoefte aan zowel hoge als lage persluchtdruk (op verschillende plaatsen) een apart lagedruk- en hogedruknet aan. Hiermee wordt voorkomen dat er onnodig hoge persluchtdrukken worden opgewekt. 
.</v>
          </cell>
          <cell r="H966" t="str">
            <v>PE</v>
          </cell>
          <cell r="I966" t="str">
            <v>Procesmaatregelen</v>
          </cell>
          <cell r="J966" t="str">
            <v>Persluchtsystemen</v>
          </cell>
          <cell r="N966" t="str">
            <v>Allard</v>
          </cell>
          <cell r="O966">
            <v>42444</v>
          </cell>
        </row>
        <row r="967">
          <cell r="B967">
            <v>959</v>
          </cell>
          <cell r="D967" t="str">
            <v/>
          </cell>
          <cell r="E967" t="str">
            <v>Overige industrie</v>
          </cell>
          <cell r="F967" t="str">
            <v>Klimatisering per ruimte (maatregeltitel was: compartimenteer verschillende ruimtes).</v>
          </cell>
          <cell r="G967" t="str">
            <v>Door ruimtes afzonderlijk te klimatiseren wordt onnodig verwarmen of koelen vermeden en daalt het energiegebruik. Hiervoor is het vaak nodig dat ruimtes gecompartimenteerd worden.</v>
          </cell>
          <cell r="H967" t="str">
            <v>PE</v>
          </cell>
          <cell r="I967" t="str">
            <v>Installaties, gebouwen en vervoer</v>
          </cell>
          <cell r="J967" t="str">
            <v>Ventilatie</v>
          </cell>
          <cell r="N967" t="str">
            <v>Allard</v>
          </cell>
          <cell r="O967">
            <v>42444</v>
          </cell>
        </row>
        <row r="968">
          <cell r="B968">
            <v>960</v>
          </cell>
          <cell r="D968" t="str">
            <v/>
          </cell>
          <cell r="E968" t="str">
            <v>Overige industrie</v>
          </cell>
          <cell r="F968" t="str">
            <v>Koelpomp drukpersen schakelen op koelvraag.</v>
          </cell>
          <cell r="G968" t="str">
            <v>Doordat de koelpomp veel draaiuren maakt is dit in veel gevallen een forse energiegebruiker. Het energiegebruik kan op verschillende manieren worden gereduceerd.</v>
          </cell>
          <cell r="H968" t="str">
            <v>PE</v>
          </cell>
          <cell r="I968" t="str">
            <v>Procesmaatregelen</v>
          </cell>
          <cell r="J968" t="str">
            <v>Koudeopwekking</v>
          </cell>
          <cell r="N968" t="str">
            <v>Allard</v>
          </cell>
          <cell r="O968">
            <v>42444</v>
          </cell>
        </row>
        <row r="969">
          <cell r="B969">
            <v>961</v>
          </cell>
          <cell r="D969" t="str">
            <v/>
          </cell>
          <cell r="E969" t="str">
            <v>Overige industrie</v>
          </cell>
          <cell r="F969" t="str">
            <v>Koeltemperatuur regelen op basis van gekoeld producttemperatuur.</v>
          </cell>
          <cell r="G969" t="str">
            <v>Door de koeltemperatuur te regelen op basis van de gekoeld producttemperatuur slaat de koelcompressor minder vaak aan. Door minder starts/stops kan energie worden bespaard.
.</v>
          </cell>
          <cell r="H969" t="str">
            <v>PE</v>
          </cell>
          <cell r="I969" t="str">
            <v>Procesmaatregelen</v>
          </cell>
          <cell r="J969" t="str">
            <v>Koelen / vriezen</v>
          </cell>
          <cell r="N969" t="str">
            <v>Allard</v>
          </cell>
          <cell r="O969">
            <v>42444</v>
          </cell>
        </row>
        <row r="970">
          <cell r="B970">
            <v>962</v>
          </cell>
          <cell r="D970" t="str">
            <v/>
          </cell>
          <cell r="E970" t="str">
            <v>Overige industrie</v>
          </cell>
          <cell r="F970" t="str">
            <v>Koudebuffer voor koelinstallatie.</v>
          </cell>
          <cell r="G970" t="str">
            <v>Om te anticiperen op hoge dagtemperaturen kan 's nachts koude worden aangemaakt en gebufferd door de koelinstallatie van het koel- of vrieshuis. In warme zomermaanden kan met deze werkwijze de daggemiddelde COP van de koelinstallatie worden verhoogd van 2,7 naar 3,0.</v>
          </cell>
          <cell r="H970" t="str">
            <v>PE</v>
          </cell>
          <cell r="I970" t="str">
            <v>Procesmaatregelen</v>
          </cell>
          <cell r="J970" t="str">
            <v>Koelen / vriezen</v>
          </cell>
          <cell r="N970" t="str">
            <v>Allard</v>
          </cell>
          <cell r="O970">
            <v>42444</v>
          </cell>
        </row>
        <row r="971">
          <cell r="B971">
            <v>963</v>
          </cell>
          <cell r="D971" t="str">
            <v/>
          </cell>
          <cell r="E971" t="str">
            <v>Overige industrie</v>
          </cell>
          <cell r="F971" t="str">
            <v>Maak Energiegebruik onderdeel van inkoopcriteria van producten en diensten.</v>
          </cell>
          <cell r="G971" t="str">
            <v>Neem energiegebruik als onderdeel van TCO (total cost of ownership) op in pakket van eisen bij inkoop van diensten en producten.</v>
          </cell>
          <cell r="H971" t="str">
            <v>PE</v>
          </cell>
          <cell r="I971" t="str">
            <v>Installaties, gebouwen en vervoer</v>
          </cell>
          <cell r="J971" t="str">
            <v>Overig</v>
          </cell>
          <cell r="N971" t="str">
            <v>Allard</v>
          </cell>
          <cell r="O971">
            <v>42444</v>
          </cell>
        </row>
        <row r="972">
          <cell r="B972">
            <v>964</v>
          </cell>
          <cell r="D972" t="str">
            <v/>
          </cell>
          <cell r="E972" t="str">
            <v>Overige industrie</v>
          </cell>
          <cell r="F972" t="str">
            <v>Monitoren energieverbruik.</v>
          </cell>
          <cell r="G972" t="str">
            <v>Monitoren van energieverbruik kan met de hoofdmeters van aardgas, HBO en elektriciteit (inkoopverbruik) of met deelmeters per installatie of afdeling. Door het energieverbruik per periode (uur, dag, maand, kwartaal) te registreren ontstaat een database voor het maken van analyses. De analyses leiden niet alleen tot energiebesparende maatregelen, maar geven ook inzicht in storingen, lekkages en foute facturen van energieleveranciers.</v>
          </cell>
          <cell r="H972" t="str">
            <v>PE</v>
          </cell>
          <cell r="I972" t="str">
            <v>Energiezorg en gedragsmaatregelen</v>
          </cell>
          <cell r="J972" t="str">
            <v>Toepassing energiebeheerssysteem (bijv. ISO 50.001)</v>
          </cell>
          <cell r="N972" t="str">
            <v>Allard</v>
          </cell>
          <cell r="O972">
            <v>42444</v>
          </cell>
        </row>
        <row r="973">
          <cell r="B973">
            <v>965</v>
          </cell>
          <cell r="D973" t="str">
            <v/>
          </cell>
          <cell r="E973" t="str">
            <v>Overige industrie</v>
          </cell>
          <cell r="F973" t="str">
            <v>Monitoren op basis van balansen.</v>
          </cell>
          <cell r="G973" t="str">
            <v>Met een elektriciteitsbalans wordt het opgenomen vermogen van apparaten en installaties vergeleken met het aantal kWh's dat is ingekocht. Het principe van een aardgasbalans is vergelijkbaar met een elektriciteitsbalans. Met een aardgasbalans wordt het verbruik van de apparaten die voorzien zijn van een deelmeter, vergeleken met het totale aardgasverbruik volgens de inkoopfactuur. Verschillen moeten kunnen worden verklaard, of duiden anderszins op verliezen, lekkages of een foute factuur voor elektriciteit c.q. aardgas. 
Processen hebben vaak parameters die karakteristiek zijn voor het energieverbruik van deze processen. Aanbevolen wordt om karakteristieke procesparameters te identificeren, en om deze met een vaste frequentie te registreren en te toetsen aan de functionaliteit/rendement van het proces.</v>
          </cell>
          <cell r="H973" t="str">
            <v>PE</v>
          </cell>
          <cell r="I973" t="str">
            <v>Energiezorg en gedragsmaatregelen</v>
          </cell>
          <cell r="J973" t="str">
            <v>Toepassing energiebeheerssysteem (bijv. ISO 50.001)</v>
          </cell>
          <cell r="N973" t="str">
            <v>Allard</v>
          </cell>
          <cell r="O973">
            <v>42444</v>
          </cell>
        </row>
        <row r="974">
          <cell r="B974">
            <v>966</v>
          </cell>
          <cell r="D974" t="str">
            <v/>
          </cell>
          <cell r="E974" t="str">
            <v>Overige industrie</v>
          </cell>
          <cell r="F974" t="str">
            <v>Onderhoud koelsystemen.</v>
          </cell>
          <cell r="G974" t="str">
            <v>Door vervuiling en onjuiste afstelling van de verschillende componenten daalt de efficiëntie van het koelproces. Goed onderhoud - inclusief periodieke verversing van koelmiddel - plus een rendementsmeting van bespaarde energie, voorkomt schade aan opgeslagen producten en verlengt de levensduur van het koelsysteem.</v>
          </cell>
          <cell r="H974" t="str">
            <v>PE</v>
          </cell>
          <cell r="I974" t="str">
            <v>Procesmaatregelen</v>
          </cell>
          <cell r="J974" t="str">
            <v>Koelen / vriezen</v>
          </cell>
          <cell r="N974" t="str">
            <v>Allard</v>
          </cell>
          <cell r="O974">
            <v>42444</v>
          </cell>
        </row>
        <row r="975">
          <cell r="B975">
            <v>967</v>
          </cell>
          <cell r="D975" t="str">
            <v/>
          </cell>
          <cell r="E975" t="str">
            <v>Overige industrie</v>
          </cell>
          <cell r="F975" t="str">
            <v>Onnodig aanstaan van ventilatoren voorkomen.</v>
          </cell>
          <cell r="G975" t="str">
            <v>Door de ventilatoren te laten draaien op basis van de werkelijke ventilatiebehoefte, kan het elektriciteitsverbruik van de ventilatoren worden gereduceerd. Bovendien kan er, doordat er minder koude lucht wordt ingeblazen, worden bespaard op het gasverbruik.</v>
          </cell>
          <cell r="H975" t="str">
            <v>PE</v>
          </cell>
          <cell r="I975" t="str">
            <v>Installaties, gebouwen en vervoer</v>
          </cell>
          <cell r="J975" t="str">
            <v>Klimaatbehandeling</v>
          </cell>
          <cell r="N975" t="str">
            <v>Allard</v>
          </cell>
          <cell r="O975">
            <v>42444</v>
          </cell>
        </row>
        <row r="976">
          <cell r="B976">
            <v>968</v>
          </cell>
          <cell r="D976" t="str">
            <v/>
          </cell>
          <cell r="E976" t="str">
            <v>Overige industrie</v>
          </cell>
          <cell r="F976" t="str">
            <v>Ontvochtig toevoerlucht in koel en vriescellen.</v>
          </cell>
          <cell r="G976" t="str">
            <v>Verdampers in een koelcel worden periodiek ontdooid om rijp (ijs) te verwijderen. Rijp op de verdampers zorgt voor een hoger energieverbruik. Hoe hoger de luchtvochtigheid hoe sneller de rijp zich vormt.
Het ontvochtigen van verse lucht in een koelcel vermindert rijpvorming op de verdampers en verlaagt daarmee het energieverbruik van de koelcompressor en ontdooielementen op de verdamper.</v>
          </cell>
          <cell r="H976" t="str">
            <v>PE</v>
          </cell>
          <cell r="I976" t="str">
            <v>Procesmaatregelen</v>
          </cell>
          <cell r="J976" t="str">
            <v>Koelen / vriezen</v>
          </cell>
          <cell r="N976" t="str">
            <v>Allard</v>
          </cell>
          <cell r="O976">
            <v>42444</v>
          </cell>
        </row>
        <row r="977">
          <cell r="B977">
            <v>969</v>
          </cell>
          <cell r="D977" t="str">
            <v/>
          </cell>
          <cell r="E977" t="str">
            <v>Overige industrie</v>
          </cell>
          <cell r="F977" t="str">
            <v>Ontwikkel een archiveringsbeleid.</v>
          </cell>
          <cell r="G977" t="str">
            <v>Ontwikkel een beleid voor het bewaren van gegevens (data); Bespaar schijfruimte en energie door gegevens waar mogelijk in zuinige lange termijn archiefsystemen op te slaan. Verwijder gegevens die niet meer bewaard hoeven worden.</v>
          </cell>
          <cell r="H977" t="str">
            <v>PE</v>
          </cell>
          <cell r="I977" t="str">
            <v>Installaties, gebouwen en vervoer</v>
          </cell>
          <cell r="J977" t="str">
            <v>Overig</v>
          </cell>
          <cell r="N977" t="str">
            <v>Allard</v>
          </cell>
          <cell r="O977">
            <v>42444</v>
          </cell>
        </row>
        <row r="978">
          <cell r="B978">
            <v>970</v>
          </cell>
          <cell r="D978" t="str">
            <v/>
          </cell>
          <cell r="E978" t="str">
            <v>Overige industrie</v>
          </cell>
          <cell r="F978" t="str">
            <v>Optimale ventilatie in grote ruimte/hal.</v>
          </cell>
          <cell r="G978" t="str">
            <v>In bedrijfssituaties waarbij veel vocht en warmte vrijkomt, biedt een hoge werkruimte grote voordelen. Vocht en warmte trekken immers naar het plafond, zodat slechts een kleine hoeveelheid lucht/damp naar buiten hoeft te worden geventileerd.</v>
          </cell>
          <cell r="H978" t="str">
            <v>PE</v>
          </cell>
          <cell r="I978" t="str">
            <v>Installaties, gebouwen en vervoer</v>
          </cell>
          <cell r="J978" t="str">
            <v>Ventilatie</v>
          </cell>
          <cell r="N978" t="str">
            <v>Allard</v>
          </cell>
          <cell r="O978">
            <v>42444</v>
          </cell>
        </row>
        <row r="979">
          <cell r="B979">
            <v>971</v>
          </cell>
          <cell r="D979" t="str">
            <v/>
          </cell>
          <cell r="E979" t="str">
            <v>Overige industrie</v>
          </cell>
          <cell r="F979" t="str">
            <v>Optimalisatie persaandrijvingen.</v>
          </cell>
          <cell r="G979" t="str">
            <v>De elektro motoraandrijving van een drukpers verbruikt een aanzienlijke hoeveelheid elektriciteit. Mogelijkheden om de aandrijving energiezuiniger te maken, leiden daardoor al snel tot forse besparingen.</v>
          </cell>
          <cell r="H979" t="str">
            <v>PE</v>
          </cell>
          <cell r="I979" t="str">
            <v>Procesmaatregelen</v>
          </cell>
          <cell r="J979" t="str">
            <v>Aandrijfsystemen</v>
          </cell>
          <cell r="N979" t="str">
            <v>Allard</v>
          </cell>
          <cell r="O979">
            <v>42444</v>
          </cell>
        </row>
        <row r="980">
          <cell r="B980">
            <v>972</v>
          </cell>
          <cell r="D980" t="str">
            <v/>
          </cell>
          <cell r="E980" t="str">
            <v>Overige industrie</v>
          </cell>
          <cell r="F980" t="str">
            <v>Optimalisatie vochtwater bereiding.</v>
          </cell>
          <cell r="G980" t="str">
            <v>Energiebesparing door nieuw vochtwatertoevoegingsmiddel waardoor er minder diep gekoeld hoeft te worden.</v>
          </cell>
          <cell r="H980" t="str">
            <v>PE</v>
          </cell>
          <cell r="I980" t="str">
            <v>Procesmaatregelen</v>
          </cell>
          <cell r="J980" t="str">
            <v>Overig</v>
          </cell>
          <cell r="N980" t="str">
            <v>Allard</v>
          </cell>
          <cell r="O980">
            <v>42444</v>
          </cell>
        </row>
        <row r="981">
          <cell r="B981">
            <v>973</v>
          </cell>
          <cell r="D981" t="str">
            <v/>
          </cell>
          <cell r="E981" t="str">
            <v>Overige industrie</v>
          </cell>
          <cell r="F981" t="str">
            <v>Optimaliseer afgasdebiet-regeling van naverbrander.</v>
          </cell>
          <cell r="G981" t="str">
            <v>Een naverbrander zet de uitworp van koolwaterstoffen om in minder schadelijke emissies.  Naverbranden kan zowel thermisch (temperatuur hoger dan 800°C) als katalytisch (temperatuur van circa 350°C) plaatsvinden. Een katalytische naverbrander is energetisch voordelig bij lagere concentraties brandbare componenten (lagere concentraties dan 5 g/m3). Hij wordt vaak ingezet bij de grotere afgasdebieten. In combinatie met een warmtewisselaar (recuperatie systemen) of met keramische bedden (regeneratieve systemen) is hij ook aantrekkelijk bij hoge concentraties en hoge debieten.</v>
          </cell>
          <cell r="H981" t="str">
            <v>PE</v>
          </cell>
          <cell r="I981" t="str">
            <v>Procesmaatregelen</v>
          </cell>
          <cell r="J981" t="str">
            <v>Procescontrole / automatisering</v>
          </cell>
          <cell r="N981" t="str">
            <v>Allard</v>
          </cell>
          <cell r="O981">
            <v>42444</v>
          </cell>
        </row>
        <row r="982">
          <cell r="B982">
            <v>974</v>
          </cell>
          <cell r="D982" t="str">
            <v/>
          </cell>
          <cell r="E982" t="str">
            <v>Overige industrie</v>
          </cell>
          <cell r="F982" t="str">
            <v>Optimaliseer de aanzuig van verbrandingslucht.</v>
          </cell>
          <cell r="G982" t="str">
            <v>Hoe hoger de temperatuur van de verbrandingslucht, hoe hoger het verbrandingsrendement van de ketelinstallatie.</v>
          </cell>
          <cell r="H982" t="str">
            <v>PE</v>
          </cell>
          <cell r="I982" t="str">
            <v>Procesmaatregelen</v>
          </cell>
          <cell r="J982" t="str">
            <v>Warmteopwekking (incl. warmtepomp)</v>
          </cell>
          <cell r="N982" t="str">
            <v>Allard</v>
          </cell>
          <cell r="O982">
            <v>42444</v>
          </cell>
        </row>
        <row r="983">
          <cell r="B983">
            <v>975</v>
          </cell>
          <cell r="D983" t="str">
            <v/>
          </cell>
          <cell r="E983" t="str">
            <v>Overige industrie</v>
          </cell>
          <cell r="F983" t="str">
            <v>Optimaliseer de ketelopstelling.</v>
          </cell>
          <cell r="G983" t="str">
            <v>Het is mogelijk om i.p.v. één grotere CV-ketel meerdere ketels in "cascade" te schakelen. Hierdoor is het mogelijk om hetzelfde verwarmingsvermogen te installeren voor vaak minder kosten. Elektronica zorgt ervoor dat alles optimaal wordt geregeld.</v>
          </cell>
          <cell r="H983" t="str">
            <v>PE</v>
          </cell>
          <cell r="I983" t="str">
            <v>Procesmaatregelen</v>
          </cell>
          <cell r="J983" t="str">
            <v>Warmteopwekking (incl. warmtepomp)</v>
          </cell>
          <cell r="N983" t="str">
            <v>Allard</v>
          </cell>
          <cell r="O983">
            <v>42444</v>
          </cell>
        </row>
        <row r="984">
          <cell r="B984">
            <v>976</v>
          </cell>
          <cell r="D984" t="str">
            <v/>
          </cell>
          <cell r="E984" t="str">
            <v>Overige industrie</v>
          </cell>
          <cell r="F984" t="str">
            <v>Optimaliseer elektriciteit gebruik door het vermijden van nullastgebruik;.</v>
          </cell>
          <cell r="G984" t="str">
            <v>Het nullastgebruik van bijvoorbeeld compressoren (wel draaien, niet leveren) is 25-30% van het vollastvermogen. Beperk het nullastgebruik door aanpassing van de regeling en/of door een betere afstemming van de compressorkeuze op het afnamepatroon. 
Een lage cosinus phi betekent dat er blindstroom wordt opgewekt. Dit komt vaak voor bij aandrijfmotoren (ventilatie, draaibanken, compressoren) die al wat ouder zijn, of geen moderne constructie hebben en veel in nullast draaien. Hoe hoger de blindstroom opwekking is, hoe meer dit in rekening wordt gebracht.</v>
          </cell>
          <cell r="H984" t="str">
            <v>PE</v>
          </cell>
          <cell r="I984" t="str">
            <v>Procesmaatregelen</v>
          </cell>
          <cell r="J984" t="str">
            <v>Compressoren</v>
          </cell>
          <cell r="N984" t="str">
            <v>Allard</v>
          </cell>
          <cell r="O984">
            <v>42444</v>
          </cell>
        </row>
        <row r="985">
          <cell r="B985">
            <v>977</v>
          </cell>
          <cell r="D985" t="str">
            <v/>
          </cell>
          <cell r="E985" t="str">
            <v>Overige industrie</v>
          </cell>
          <cell r="F985" t="str">
            <v>Optimaliseer het CV-leidingnet en het CV-systeem.</v>
          </cell>
          <cell r="G985" t="str">
            <v>Bij een optimaal leidingnet wordt uitsluitend warmte geleverd op plekken waar deze nodig is, zijn de warmteverliezen klein en is de drukval beperkt, zodat het energiegebruik van de pomp beperkt blijft.</v>
          </cell>
          <cell r="H985" t="str">
            <v>PE</v>
          </cell>
          <cell r="I985" t="str">
            <v>Procesmaatregelen</v>
          </cell>
          <cell r="J985" t="str">
            <v>Warmtedistributie</v>
          </cell>
          <cell r="N985" t="str">
            <v>Allard</v>
          </cell>
          <cell r="O985">
            <v>42444</v>
          </cell>
        </row>
        <row r="986">
          <cell r="B986">
            <v>978</v>
          </cell>
          <cell r="D986" t="str">
            <v/>
          </cell>
          <cell r="E986" t="str">
            <v>Overige industrie</v>
          </cell>
          <cell r="F986" t="str">
            <v>Optimaliseer het drukvat (buffervoorraad) ter beperking van het aantal schakelingen van compressor.</v>
          </cell>
          <cell r="G986" t="str">
            <v>Door een drukvat met voldoende inhoud toe te passen zal de compressor minder keren per tijdseenheid in- en uitschakelen. Daarnaast beperkt het drukvat de drukschommelingen in het persluchtsysteem.</v>
          </cell>
          <cell r="H986" t="str">
            <v>PE</v>
          </cell>
          <cell r="I986" t="str">
            <v>Procesmaatregelen</v>
          </cell>
          <cell r="J986" t="str">
            <v>Persluchtsystemen</v>
          </cell>
          <cell r="N986" t="str">
            <v>Allard</v>
          </cell>
          <cell r="O986">
            <v>42444</v>
          </cell>
        </row>
        <row r="987">
          <cell r="B987">
            <v>979</v>
          </cell>
          <cell r="D987" t="str">
            <v/>
          </cell>
          <cell r="E987" t="str">
            <v>Overige industrie</v>
          </cell>
          <cell r="F987" t="str">
            <v>Optimaliseer het rendement van persluchtinstallatie.</v>
          </cell>
          <cell r="G987" t="str">
            <v>Het opgenomen elektrisch vermogen van een persluchtsysteem uit het elektriciteitsnet kan worden verbeterd door het verlagen van de druk en het juist dimensioneren van de compressor.</v>
          </cell>
          <cell r="H987" t="str">
            <v>PE</v>
          </cell>
          <cell r="I987" t="str">
            <v>Procesmaatregelen</v>
          </cell>
          <cell r="J987" t="str">
            <v>Persluchtsystemen</v>
          </cell>
          <cell r="N987" t="str">
            <v>Allard</v>
          </cell>
          <cell r="O987">
            <v>42444</v>
          </cell>
        </row>
        <row r="988">
          <cell r="B988">
            <v>980</v>
          </cell>
          <cell r="D988" t="str">
            <v/>
          </cell>
          <cell r="E988" t="str">
            <v>Overige industrie</v>
          </cell>
          <cell r="F988" t="str">
            <v>Optimaliseer het stoomnet.</v>
          </cell>
          <cell r="G988" t="str">
            <v>De benodigde stoomdruk wordt bepaald door de hoogste benodigde stoomdruk van een verbruiker. Wanneer andere verbruikers kunnen functioneren met een lagere stoomdruk wordt er in veel gevallen bij deze gebruikers een drukreduceertoestel geplaatst. Dit drukreduceertoestel degradeert de hoogwaardige energie naar een laagwaardigere energie. Dit is echter een verlies aan energie.</v>
          </cell>
          <cell r="H988" t="str">
            <v>PE</v>
          </cell>
          <cell r="I988" t="str">
            <v>Procesmaatregelen</v>
          </cell>
          <cell r="J988" t="str">
            <v>Warmtedistributie</v>
          </cell>
          <cell r="N988" t="str">
            <v>Allard</v>
          </cell>
          <cell r="O988">
            <v>42444</v>
          </cell>
        </row>
        <row r="989">
          <cell r="B989">
            <v>981</v>
          </cell>
          <cell r="D989" t="str">
            <v/>
          </cell>
          <cell r="E989" t="str">
            <v>Overige industrie</v>
          </cell>
          <cell r="F989" t="str">
            <v>Optimaliseer instellingen klimaatbeheersing.</v>
          </cell>
          <cell r="G989" t="str">
            <v>Het optimaliseren betreft het instellen van de setpoints van temperatuur, luchtvochtigheid en ventilatiebehoefte. Stel de temperatuur- en luchtvochtigheidsgrenzen (indien van toepassing) zo ruim mogelijk in. Een te krappe instelling kost onnodig veel verwarmings- en koelenergie.</v>
          </cell>
          <cell r="H989" t="str">
            <v>PE</v>
          </cell>
          <cell r="I989" t="str">
            <v>Energiezorg en gedragsmaatregelen</v>
          </cell>
          <cell r="J989" t="str">
            <v>Toepassing energiebeheerssysteem (bijv. ISO 50.001)</v>
          </cell>
          <cell r="N989" t="str">
            <v>Allard</v>
          </cell>
          <cell r="O989">
            <v>42444</v>
          </cell>
        </row>
        <row r="990">
          <cell r="B990">
            <v>982</v>
          </cell>
          <cell r="D990" t="str">
            <v/>
          </cell>
          <cell r="E990" t="str">
            <v>Overige industrie</v>
          </cell>
          <cell r="F990" t="str">
            <v>Optimaliseer rendement van vacuüminstallaties (algemeen).</v>
          </cell>
          <cell r="G990" t="str">
            <v>Een vacuüminstallatie gebruikt doorgaans relatief veel energie. Het goed onderhouden en het goed ontwerpen van een dergelijke installatie is van belang voor het energiezuinig functioneren van het systeem.</v>
          </cell>
          <cell r="H990" t="str">
            <v>PE</v>
          </cell>
          <cell r="I990" t="str">
            <v>Procesmaatregelen</v>
          </cell>
          <cell r="J990" t="str">
            <v>Vacuümsystemen</v>
          </cell>
          <cell r="N990" t="str">
            <v>Allard</v>
          </cell>
          <cell r="O990">
            <v>42444</v>
          </cell>
        </row>
        <row r="991">
          <cell r="B991">
            <v>983</v>
          </cell>
          <cell r="D991" t="str">
            <v/>
          </cell>
          <cell r="E991" t="str">
            <v>Overige industrie</v>
          </cell>
          <cell r="F991" t="str">
            <v>Optimaliseren luchthuishouding drogers.</v>
          </cell>
          <cell r="G991" t="str">
            <v>Droogprocessen verwarmen ook de omgevingslucht. Warme omgevingslucht zorgt voor extra verdamping van oplosmiddelen. Minimaliseren van het luchtdebiet en recirculeren van de drooglucht reduceert het energieverbruik voor drogen en voorkomt extra verdamping van oplosmiddelen.</v>
          </cell>
          <cell r="H991" t="str">
            <v>PE</v>
          </cell>
          <cell r="I991" t="str">
            <v>Procesmaatregelen</v>
          </cell>
          <cell r="J991" t="str">
            <v>Droogprocessen</v>
          </cell>
          <cell r="N991" t="str">
            <v>Allard</v>
          </cell>
          <cell r="O991">
            <v>42444</v>
          </cell>
        </row>
        <row r="992">
          <cell r="B992">
            <v>984</v>
          </cell>
          <cell r="D992" t="str">
            <v/>
          </cell>
          <cell r="E992" t="str">
            <v>Overige industrie</v>
          </cell>
          <cell r="F992" t="str">
            <v>Optimaliseren vacuüm perforeermachine.</v>
          </cell>
          <cell r="G992" t="str">
            <v>Reductie energiegebruik door: verkleinen drukverschil, verhelpen lekkages, uitzetten van systeem na gebruik.</v>
          </cell>
          <cell r="H992" t="str">
            <v>PE</v>
          </cell>
          <cell r="I992" t="str">
            <v>Procesmaatregelen</v>
          </cell>
          <cell r="J992" t="str">
            <v>Overig</v>
          </cell>
          <cell r="N992" t="str">
            <v>Allard</v>
          </cell>
          <cell r="O992">
            <v>42444</v>
          </cell>
        </row>
        <row r="993">
          <cell r="B993">
            <v>985</v>
          </cell>
          <cell r="D993" t="str">
            <v/>
          </cell>
          <cell r="E993" t="str">
            <v>Overige industrie</v>
          </cell>
          <cell r="F993" t="str">
            <v>Optimaliseren warmtapwater circulatienet.</v>
          </cell>
          <cell r="G993" t="str">
            <v>De optimalisatie van de tapwater voorzieningen bestaan bijvoorbeeld uit de selectie van het juiste pompvermogen van het circulatiesysteem en het ervoor zorgen dat de plaats van de warmtapwateropwekking zodanig is dat de lengte van de transportleidingen minimaal zijn.</v>
          </cell>
          <cell r="H993" t="str">
            <v>PE</v>
          </cell>
          <cell r="I993" t="str">
            <v>Installaties, gebouwen en vervoer</v>
          </cell>
          <cell r="J993" t="str">
            <v>Warmtedistributie</v>
          </cell>
          <cell r="N993" t="str">
            <v>Allard</v>
          </cell>
          <cell r="O993">
            <v>42444</v>
          </cell>
        </row>
        <row r="994">
          <cell r="B994">
            <v>986</v>
          </cell>
          <cell r="D994" t="str">
            <v/>
          </cell>
          <cell r="E994" t="str">
            <v>Overige industrie</v>
          </cell>
          <cell r="F994" t="str">
            <v>Osmosewater voor luchtbevochtiging. Wordt dit niet altijd al gedaan en daarmee overbodig?.</v>
          </cell>
          <cell r="G994" t="str">
            <v>Wordt hier in combinatie met ultrasoon bedoeld?.</v>
          </cell>
          <cell r="H994" t="str">
            <v>PE</v>
          </cell>
          <cell r="I994" t="str">
            <v>Installaties, gebouwen en vervoer</v>
          </cell>
          <cell r="J994" t="str">
            <v>Klimaatbehandeling</v>
          </cell>
          <cell r="N994" t="str">
            <v>Allard</v>
          </cell>
          <cell r="O994">
            <v>42444</v>
          </cell>
        </row>
        <row r="995">
          <cell r="B995">
            <v>987</v>
          </cell>
          <cell r="D995" t="str">
            <v/>
          </cell>
          <cell r="E995" t="str">
            <v>Overige industrie</v>
          </cell>
          <cell r="F995" t="str">
            <v>Parallelle pompen tijdig bij- en afschakelen.</v>
          </cell>
          <cell r="G995" t="str">
            <v>Parallelle pompen tijdig bij- en afschakelen. 
Door middel van een centrale aansturing pompen aan- en uitschakelen zodra dit mogelijk is op basis van gewenst debiet en/of drukverschil.</v>
          </cell>
          <cell r="H995" t="str">
            <v>PE</v>
          </cell>
          <cell r="I995" t="str">
            <v>Procesmaatregelen</v>
          </cell>
          <cell r="J995" t="str">
            <v>Pompsystemen</v>
          </cell>
          <cell r="N995" t="str">
            <v>Allard</v>
          </cell>
          <cell r="O995">
            <v>42444</v>
          </cell>
        </row>
        <row r="996">
          <cell r="B996">
            <v>988</v>
          </cell>
          <cell r="D996" t="str">
            <v/>
          </cell>
          <cell r="E996" t="str">
            <v>Overige industrie</v>
          </cell>
          <cell r="F996" t="str">
            <v>Pas aanwezigheidsdetectie of veegschakeling toe.</v>
          </cell>
          <cell r="G996" t="str">
            <v>Aanwezigheidsdetectie schakelt in ruimten waarin regelmatig geen personeel aanwezig is, op het terrein buiten, of op parkeerterreinen automatisch de verlichting uit en/of dimt deze tot 10%. Buiten werktijd kan de terreinverlichting uit. Gecombineerd met bewegingsdetectie die de verlichting inschakelt zodra zich iemand op het terrein begeeft, ontstaat er een afschrikkende werking voor ongewenste personen. Een veegschakeling wordt op een zeker tijdstip (bijvoorbeeld bij aanvang van de pauze) de gehele verlichting uitgeschakeld. Gebruikers dienen zelf de verlichting weer in te schakelen.</v>
          </cell>
          <cell r="H996" t="str">
            <v>PE</v>
          </cell>
          <cell r="I996" t="str">
            <v>Installaties, gebouwen en vervoer</v>
          </cell>
          <cell r="J996" t="str">
            <v>Verlichting</v>
          </cell>
          <cell r="N996" t="str">
            <v>Allard</v>
          </cell>
          <cell r="O996">
            <v>42444</v>
          </cell>
        </row>
        <row r="997">
          <cell r="B997">
            <v>989</v>
          </cell>
          <cell r="D997" t="str">
            <v/>
          </cell>
          <cell r="E997" t="str">
            <v>Overige industrie</v>
          </cell>
          <cell r="F997" t="str">
            <v>Pas adiabatische ruimtekoelsystemen toe.</v>
          </cell>
          <cell r="G997" t="str">
            <v>In een adiabatisch proces wordt geen warmte met de omgeving uitgewisseld. Bij een adiabatisch koelproces wordt retourlucht afgekoeld door water te vernevelen totdat oververzadiging is bereikt. In een platenwarmtewisselaar onttrekt de oververzadigde retourlucht warmte aan de buitenlucht/toevoerlucht. Het opwarmproces van de oververzadigde retourlucht gaat door totdat de oververzadiging is naverdampt. Er is dus geen ontvochtiging van de toevoerlucht. Alleen het voelbare deel van de warmte van de toevoerlucht wordt gekoeld. Daardoor kan slechts een deel van de koelbehoefte "adiabatisch" worden gedekt, omdat de inblaastemperatuur in warme jaargetijden vrij hoog kan zijn (boven 18°C). 
Bij adiabatische koeling treedt geen ontvochtiging op, hiermee wordt dus alleen de voelbare warmte gekoeld. Adiabatische systemen worden vaak met verdringingsventilatie gecombineerd vanwege hun hogere inblaastemperatuur van circa 18°C.</v>
          </cell>
          <cell r="H997" t="str">
            <v>PE</v>
          </cell>
          <cell r="I997" t="str">
            <v>Installaties, gebouwen en vervoer</v>
          </cell>
          <cell r="J997" t="str">
            <v>Koudeopwekking</v>
          </cell>
          <cell r="N997" t="str">
            <v>Allard</v>
          </cell>
          <cell r="O997">
            <v>42444</v>
          </cell>
        </row>
        <row r="998">
          <cell r="B998">
            <v>990</v>
          </cell>
          <cell r="D998" t="str">
            <v/>
          </cell>
          <cell r="E998" t="str">
            <v>Overige industrie</v>
          </cell>
          <cell r="F998" t="str">
            <v>Pas blaaspistolen met luchtversterkers toe.</v>
          </cell>
          <cell r="G998" t="str">
            <v>Een zuinig perslucht blaaspistool (persluchtnozzle met venturi) bespaart energie doordat het minder perslucht nodig heeft voor dezelfde prestatie. De perslucht wordt in dit type blaaspistool gebruikt om een onderdruk te creëren. Deze onderdruk zorgt voor een extra instroming van omgevingslucht (versterking). Bij een gering persluchtverbruik zijn zo grote hoeveelheden lucht gericht te verplaatsen.</v>
          </cell>
          <cell r="H998" t="str">
            <v>PE</v>
          </cell>
          <cell r="I998" t="str">
            <v>Procesmaatregelen</v>
          </cell>
          <cell r="J998" t="str">
            <v>Persluchtsystemen</v>
          </cell>
          <cell r="N998" t="str">
            <v>Allard</v>
          </cell>
          <cell r="O998">
            <v>42444</v>
          </cell>
        </row>
        <row r="999">
          <cell r="B999">
            <v>991</v>
          </cell>
          <cell r="D999" t="str">
            <v/>
          </cell>
          <cell r="E999" t="str">
            <v>Overige industrie</v>
          </cell>
          <cell r="F999" t="str">
            <v>Pas blokschakelaars toe op pc's op de werkplek.</v>
          </cell>
          <cell r="G999" t="str">
            <v>Om sluipstroom (stand-by verliezen) te voorkomen kan een stekkerblok met schakelaar toegepast worden. Door ná het verlaten van de werkplek de hoofdschakelaar uit te schakelen, worden stand-by verliezen voorkomen.</v>
          </cell>
          <cell r="H999" t="str">
            <v>PE</v>
          </cell>
          <cell r="I999" t="str">
            <v>Procesmaatregelen</v>
          </cell>
          <cell r="J999" t="str">
            <v>Aandrijfsystemen</v>
          </cell>
          <cell r="N999" t="str">
            <v>Allard</v>
          </cell>
          <cell r="O999">
            <v>42444</v>
          </cell>
        </row>
        <row r="1000">
          <cell r="B1000">
            <v>992</v>
          </cell>
          <cell r="D1000" t="str">
            <v/>
          </cell>
          <cell r="E1000" t="str">
            <v>Overige industrie</v>
          </cell>
          <cell r="F1000" t="str">
            <v>Pas centrale bediening op heaters (luchtverhitters) toe.</v>
          </cell>
          <cell r="G1000" t="str">
            <v>Door de heaters in een ruimte centraal te bedienen, worden deze optimaal op elkaar afgestemd en kunnen deze heaters optimaal worden geschakeld en aangestuurd.</v>
          </cell>
          <cell r="H1000" t="str">
            <v>PE</v>
          </cell>
          <cell r="I1000" t="str">
            <v>Installaties, gebouwen en vervoer</v>
          </cell>
          <cell r="J1000" t="str">
            <v>Warmteopwekking</v>
          </cell>
          <cell r="N1000" t="str">
            <v>Allard</v>
          </cell>
          <cell r="O1000">
            <v>42444</v>
          </cell>
        </row>
        <row r="1001">
          <cell r="B1001">
            <v>993</v>
          </cell>
          <cell r="D1001" t="str">
            <v/>
          </cell>
          <cell r="E1001" t="str">
            <v>Overige industrie</v>
          </cell>
          <cell r="F1001" t="str">
            <v>Pas decentrale stralingsverwarming toe.</v>
          </cell>
          <cell r="G1001" t="str">
            <v>Met behulp van stralingswarmte kan een behaaglijke temperatuur op de werkplek worden gecreëerd zonder een gehele ruimte verwarmen. Stralingsverwarming werkt volgens hetzelfde principe als de zon: de stralingsverwarming verwarmt direct alle objecten, en dus ook de mens, in een ruimte. Bij stralingsverwarming kan de luchttemperatuur ongeveer 3 graden lager kan zijn bij een gelijke gevoelswarmte, die is opgewekt met convectie van luchtstromen. De stralingspanelen kunnen hangen aan plafond of muur, maar kunnen ook worden verwerkt in vloermatten.</v>
          </cell>
          <cell r="H1001" t="str">
            <v>PE</v>
          </cell>
          <cell r="I1001" t="str">
            <v>Installaties, gebouwen en vervoer</v>
          </cell>
          <cell r="J1001" t="str">
            <v>Klimaatbehandeling</v>
          </cell>
          <cell r="N1001" t="str">
            <v>Allard</v>
          </cell>
          <cell r="O1001">
            <v>42444</v>
          </cell>
        </row>
        <row r="1002">
          <cell r="B1002">
            <v>994</v>
          </cell>
          <cell r="D1002" t="str">
            <v/>
          </cell>
          <cell r="E1002" t="str">
            <v>Overige industrie</v>
          </cell>
          <cell r="F1002" t="str">
            <v>Pas directe koelsystemen toe in plaats van indirecte systemen.</v>
          </cell>
          <cell r="G1002" t="str">
            <v>Als er geen verplichtende norm of voorschrift bestaat, dan verdient het de voorkeur dat de koude uit de primaire koelcyclus direct te worden afgegeven aan het doelobject (bijvoorbeeld de bedrijfsruimte).</v>
          </cell>
          <cell r="H1002" t="str">
            <v>PE</v>
          </cell>
          <cell r="I1002" t="str">
            <v>Procesmaatregelen</v>
          </cell>
          <cell r="J1002" t="str">
            <v>Koelen / vriezen</v>
          </cell>
          <cell r="N1002" t="str">
            <v>Allard</v>
          </cell>
          <cell r="O1002">
            <v>42444</v>
          </cell>
        </row>
        <row r="1003">
          <cell r="B1003">
            <v>995</v>
          </cell>
          <cell r="D1003" t="str">
            <v/>
          </cell>
          <cell r="E1003" t="str">
            <v>Overige industrie</v>
          </cell>
          <cell r="F1003" t="str">
            <v>Pas doorstroombegrenzers en spoelonderbrekers toe op tappunten.</v>
          </cell>
          <cell r="G1003" t="str">
            <v>Door het plaatsen van doorstroombegrenzer en spoelonderbreker kunt u besparen op het water- en energieverbruik van kranen en douches (warm watertappunten) en toiletten en urinoirs.</v>
          </cell>
          <cell r="H1003" t="str">
            <v>PE</v>
          </cell>
          <cell r="I1003" t="str">
            <v>Energiezorg en gedragsmaatregelen</v>
          </cell>
          <cell r="J1003" t="str">
            <v>Gedragsmaatregelen / energiemonitoring</v>
          </cell>
          <cell r="N1003" t="str">
            <v>Allard</v>
          </cell>
          <cell r="O1003">
            <v>42444</v>
          </cell>
        </row>
        <row r="1004">
          <cell r="B1004">
            <v>996</v>
          </cell>
          <cell r="D1004" t="str">
            <v/>
          </cell>
          <cell r="E1004" t="str">
            <v>Overige industrie</v>
          </cell>
          <cell r="F1004" t="str">
            <v>Pas een cascaderegeling toe op de ventilatoren.</v>
          </cell>
          <cell r="G1004" t="str">
            <v>Bij een wisselende ventilatievraag dient de inzet van de ventilatoren te worden afgestemd op de ventilatiebehoefte.</v>
          </cell>
          <cell r="H1004" t="str">
            <v>PE</v>
          </cell>
          <cell r="I1004" t="str">
            <v>Installaties, gebouwen en vervoer</v>
          </cell>
          <cell r="J1004" t="str">
            <v>Ventilatie</v>
          </cell>
          <cell r="N1004" t="str">
            <v>Allard</v>
          </cell>
          <cell r="O1004">
            <v>42444</v>
          </cell>
        </row>
        <row r="1005">
          <cell r="B1005">
            <v>997</v>
          </cell>
          <cell r="D1005" t="str">
            <v/>
          </cell>
          <cell r="E1005" t="str">
            <v>Overige industrie</v>
          </cell>
          <cell r="F1005" t="str">
            <v>Pas een centraal systeem toe voor besturing van koelinstallatie.</v>
          </cell>
          <cell r="G1005" t="str">
            <v>Nieuwere koelinstallaties zijn veelal voorzien van een centrale besturing. Bij bestaande koelinstallaties worden de verschillende onderdelen soms afzonderlijk geregeld. Door het gehele koelsysteem van een centrale regeling te voorzien middels een PLC (Programmable Logic Controller) of andere regeling kan de regeling geoptimaliseerd worden. 
Met dergelijke systemen is het mogelijk om het koelsysteem op afstand te beheren en te monitoren.</v>
          </cell>
          <cell r="H1005" t="str">
            <v>PE</v>
          </cell>
          <cell r="I1005" t="str">
            <v>Procesmaatregelen</v>
          </cell>
          <cell r="J1005" t="str">
            <v>Koudeopwekking</v>
          </cell>
          <cell r="N1005" t="str">
            <v>Allard</v>
          </cell>
          <cell r="O1005">
            <v>42444</v>
          </cell>
        </row>
        <row r="1006">
          <cell r="B1006">
            <v>998</v>
          </cell>
          <cell r="D1006" t="str">
            <v/>
          </cell>
          <cell r="E1006" t="str">
            <v>Overige industrie</v>
          </cell>
          <cell r="F1006" t="str">
            <v>Pas een energiezuinige warmteopwekker toe.</v>
          </cell>
          <cell r="G1006" t="str">
            <v>Door een energiezuinige warmteopwekker toe te passen kan op het brandstofverbruik worden bespaard. Pas daarbij tevens aardgas toe in plaats van olie of kolen. Olie- en kolengestookte ketels hebben vaak een relatief laag rendement, omdat ze ouder zijn dan 20 jaar en niet meer voldoen aan de stand der energiezuinige techniek.</v>
          </cell>
          <cell r="H1006" t="str">
            <v>PE</v>
          </cell>
          <cell r="I1006" t="str">
            <v>Procesmaatregelen</v>
          </cell>
          <cell r="J1006" t="str">
            <v>Warmteopwekking (incl. warmtepomp)</v>
          </cell>
          <cell r="N1006" t="str">
            <v>Allard</v>
          </cell>
          <cell r="O1006">
            <v>42444</v>
          </cell>
        </row>
        <row r="1007">
          <cell r="B1007">
            <v>999</v>
          </cell>
          <cell r="D1007" t="str">
            <v/>
          </cell>
          <cell r="E1007" t="str">
            <v>Overige industrie</v>
          </cell>
          <cell r="F1007" t="str">
            <v>Pas efficiënte luchtbevochtiging toe.</v>
          </cell>
          <cell r="G1007" t="str">
            <v>Luchtbevochtiging gebeurt in veel gevallen met behulp van stoom, welke met behulp van elektriciteit of aardgas wordt geproduceerd. Dit is een energie intensief proces.</v>
          </cell>
          <cell r="H1007" t="str">
            <v>PE</v>
          </cell>
          <cell r="I1007" t="str">
            <v>Installaties, gebouwen en vervoer</v>
          </cell>
          <cell r="J1007" t="str">
            <v>Klimaatbehandeling</v>
          </cell>
          <cell r="N1007" t="str">
            <v>Allard</v>
          </cell>
          <cell r="O1007">
            <v>42444</v>
          </cell>
        </row>
        <row r="1008">
          <cell r="B1008">
            <v>1000</v>
          </cell>
          <cell r="D1008" t="str">
            <v/>
          </cell>
          <cell r="E1008" t="str">
            <v>Overige industrie</v>
          </cell>
          <cell r="F1008" t="str">
            <v>Pas energiezuinige gebouwkoeling toe.</v>
          </cell>
          <cell r="G1008" t="str">
            <v>Pas adiabatische koeling toe in plaats van elektrische compressiekoeling.</v>
          </cell>
          <cell r="H1008" t="str">
            <v>PE</v>
          </cell>
          <cell r="I1008" t="str">
            <v>Installaties, gebouwen en vervoer</v>
          </cell>
          <cell r="J1008" t="str">
            <v>Koudeopwekking</v>
          </cell>
          <cell r="N1008" t="str">
            <v>Allard</v>
          </cell>
          <cell r="O1008">
            <v>42444</v>
          </cell>
        </row>
        <row r="1009">
          <cell r="B1009">
            <v>1001</v>
          </cell>
          <cell r="D1009" t="str">
            <v/>
          </cell>
          <cell r="E1009" t="str">
            <v>Overige industrie</v>
          </cell>
          <cell r="F1009" t="str">
            <v>Pas energiezuinige luchtverwarming toe.</v>
          </cell>
          <cell r="G1009" t="str">
            <v>Energiezuinige luchtverwarming toe passen, welke is afgestemd op de functie en eigenschappen van de ruimte.</v>
          </cell>
          <cell r="H1009" t="str">
            <v>PE</v>
          </cell>
          <cell r="I1009" t="str">
            <v>Procesmaatregelen</v>
          </cell>
          <cell r="J1009" t="str">
            <v>Warmteopwekking (incl. warmtepomp)</v>
          </cell>
          <cell r="N1009" t="str">
            <v>Allard</v>
          </cell>
          <cell r="O1009">
            <v>42444</v>
          </cell>
        </row>
        <row r="1010">
          <cell r="B1010">
            <v>1002</v>
          </cell>
          <cell r="D1010" t="str">
            <v/>
          </cell>
          <cell r="E1010" t="str">
            <v>Overige industrie</v>
          </cell>
          <cell r="F1010" t="str">
            <v>Pas gebouwisolatie toe.</v>
          </cell>
          <cell r="G1010" t="str">
            <v>Het isoleren van dak, muur, vloer, deur, wand tussen vloer en raam (borstwering) en/of beglazing bespaart op het energiegebruik voor verwarmen en koelen van het gebouw.</v>
          </cell>
          <cell r="H1010" t="str">
            <v>PE</v>
          </cell>
          <cell r="I1010" t="str">
            <v>Installaties, gebouwen en vervoer</v>
          </cell>
          <cell r="J1010" t="str">
            <v>Isolatie schil</v>
          </cell>
          <cell r="N1010" t="str">
            <v>Allard</v>
          </cell>
          <cell r="O1010">
            <v>42444</v>
          </cell>
        </row>
        <row r="1011">
          <cell r="B1011">
            <v>1003</v>
          </cell>
          <cell r="D1011" t="str">
            <v/>
          </cell>
          <cell r="E1011" t="str">
            <v>Overige industrie</v>
          </cell>
          <cell r="F1011" t="str">
            <v>Pas heetgasontdooiing toe bij koel- en vriescellen en koelmeubelen.</v>
          </cell>
          <cell r="G1011" t="str">
            <v>Luchtkoelers in koel- en vriescellen en in koelmeubelen moeten regelmatig worden ontdooid om de rijp op de luchtkoeler te laten verdwijnen. Bij het ontdooien kan warm persgas van de compressor worden gebruikt, in plaats van elektrische verwarming. 
Belangrijke voordelen van de persgasmethode zijn:
- minder warmte inbreng in de koel- of vriescel, omdat de ijslaag van binnenuit ontdooit,
- snellere ontdooiing,
- betere vochthuishouding ten gunste van het opgeslagen product, als het opgeslagen product kwaliteitsgevoelig is voor vochtonttrekking en condensatie,
.</v>
          </cell>
          <cell r="H1011" t="str">
            <v>PE</v>
          </cell>
          <cell r="I1011" t="str">
            <v>Procesmaatregelen</v>
          </cell>
          <cell r="J1011" t="str">
            <v>Koelen / vriezen</v>
          </cell>
          <cell r="N1011" t="str">
            <v>Allard</v>
          </cell>
          <cell r="O1011">
            <v>42444</v>
          </cell>
        </row>
        <row r="1012">
          <cell r="B1012">
            <v>1004</v>
          </cell>
          <cell r="D1012" t="str">
            <v/>
          </cell>
          <cell r="E1012" t="str">
            <v>Overige industrie</v>
          </cell>
          <cell r="F1012" t="str">
            <v>Pas isolatie toe van proces-onderdelen.</v>
          </cell>
          <cell r="G1012" t="str">
            <v>Proces onderdelen kunnen stoffen bevatten die kouder of warmer zijn dan de omgevingstemperatuur. Energieverlies treedt op als de proces onderdelen niet voldoende geïsoleerd zijn. Isolatie kan ook leiden tot een veiliger situatie.</v>
          </cell>
          <cell r="H1012" t="str">
            <v>PE</v>
          </cell>
          <cell r="I1012" t="str">
            <v>Procesmaatregelen</v>
          </cell>
          <cell r="J1012" t="str">
            <v>Isolatie van leidingen, kanalen, apparatuur en appendages</v>
          </cell>
          <cell r="N1012" t="str">
            <v>Allard</v>
          </cell>
          <cell r="O1012">
            <v>42444</v>
          </cell>
        </row>
        <row r="1013">
          <cell r="B1013">
            <v>1005</v>
          </cell>
          <cell r="D1013" t="str">
            <v/>
          </cell>
          <cell r="E1013" t="str">
            <v>Overige industrie</v>
          </cell>
          <cell r="F1013" t="str">
            <v>Pas ledverlichting toe.</v>
          </cell>
          <cell r="G1013" t="str">
            <v>Ledlampen hebben een hoge energie-efficiënte en gaan lang mee. Ledlampen zijn uitermate geschikt voor gekoelde ruimten i.v.m. de lage warmteproductie en als reclameverlichting.</v>
          </cell>
          <cell r="H1013" t="str">
            <v>PE</v>
          </cell>
          <cell r="I1013" t="str">
            <v>Installaties, gebouwen en vervoer</v>
          </cell>
          <cell r="J1013" t="str">
            <v>Verlichting</v>
          </cell>
          <cell r="N1013" t="str">
            <v>Allard</v>
          </cell>
          <cell r="O1013">
            <v>42444</v>
          </cell>
        </row>
        <row r="1014">
          <cell r="B1014">
            <v>1006</v>
          </cell>
          <cell r="D1014" t="str">
            <v/>
          </cell>
          <cell r="E1014" t="str">
            <v>Overige industrie</v>
          </cell>
          <cell r="F1014" t="str">
            <v>Pas leidingnet aan om drukval te verminderen.</v>
          </cell>
          <cell r="G1014" t="str">
            <v>Een optimale dimensionering van het leidingnet is vereist, omdat in een lang, niet al te ruim gedimensioneerd leidingnet een behoorlijke drukval kan optreden. De leidingweerstand kan afnemen als men de leidingdiameter groter kiest.</v>
          </cell>
          <cell r="H1014" t="str">
            <v>PE</v>
          </cell>
          <cell r="I1014" t="str">
            <v>Procesmaatregelen</v>
          </cell>
          <cell r="J1014" t="str">
            <v>Persluchtsystemen</v>
          </cell>
          <cell r="N1014" t="str">
            <v>Allard</v>
          </cell>
          <cell r="O1014">
            <v>42444</v>
          </cell>
        </row>
        <row r="1015">
          <cell r="B1015">
            <v>1007</v>
          </cell>
          <cell r="D1015" t="str">
            <v/>
          </cell>
          <cell r="E1015" t="str">
            <v>Overige industrie</v>
          </cell>
          <cell r="F1015" t="str">
            <v>Pas modulerende brander toe.</v>
          </cell>
          <cell r="G1015" t="str">
            <v>De klassieke manier om de warmteafgifte van een brander te regelen is met een aan/uitregeling. Hierbij gaat energie verloren omdat de verbrandingskamer na elke regelstop moet worden geventileerd voordat de brander opnieuw wordt ontstoken. Als er relatief veel aan/uitschakelingen zijn, terwijl de ketel nog heet is, dan gaat met het spoelen veel warmte verloren.</v>
          </cell>
          <cell r="H1015" t="str">
            <v>PE</v>
          </cell>
          <cell r="I1015" t="str">
            <v>Procesmaatregelen</v>
          </cell>
          <cell r="J1015" t="str">
            <v>Verbrandingsprocessen</v>
          </cell>
          <cell r="N1015" t="str">
            <v>Allard</v>
          </cell>
          <cell r="O1015">
            <v>42444</v>
          </cell>
        </row>
        <row r="1016">
          <cell r="B1016">
            <v>1008</v>
          </cell>
          <cell r="D1016" t="str">
            <v/>
          </cell>
          <cell r="E1016" t="str">
            <v>Overige industrie</v>
          </cell>
          <cell r="F1016" t="str">
            <v>Pas natuurlijke ventilatie toe.</v>
          </cell>
          <cell r="G1016" t="str">
            <v>Door het gebruik van mechanische ventilatie zoveel mogelijk te beperken en over te gaan op natuurlijke ventilatie waar mogelijk, wordt op het elektriciteitsgebruik van ventilatoren bespaard.</v>
          </cell>
          <cell r="H1016" t="str">
            <v>PE</v>
          </cell>
          <cell r="I1016" t="str">
            <v>Installaties, gebouwen en vervoer</v>
          </cell>
          <cell r="J1016" t="str">
            <v>Ventilatie</v>
          </cell>
          <cell r="N1016" t="str">
            <v>Allard</v>
          </cell>
          <cell r="O1016">
            <v>42444</v>
          </cell>
        </row>
        <row r="1017">
          <cell r="B1017">
            <v>1009</v>
          </cell>
          <cell r="D1017" t="str">
            <v/>
          </cell>
          <cell r="E1017" t="str">
            <v>Overige industrie</v>
          </cell>
          <cell r="F1017" t="str">
            <v>Pas PLC- of energiemanagementregeling toe voor besturing van persluchtcompressoren.</v>
          </cell>
          <cell r="G1017" t="str">
            <v>Met een PLC of energiemanagementsysteem wordt op ieder moment de optimale combinatie van compressoren ingeschakeld. 
Tijdens nullast vraagt een compressor nog circa 20-30% van het vollastvermogen zonder perslucht te leveren. Met name wanneer er meerdere compressoren opgesteld staan van verschillende capaciteit is een zogenaamde variabele volgorderegeling aantrekkelijk (in plaats van een standaard cascaderegeling). Een PLC zorgt er daarbij voor dat op ieder moment de optimale combinatie van compressoren in bedrijf komt. Daarmee wordt het aantal nullasturen gereduceerd. Daarnaast maakt de PLC- energiemanagementsoftware aanvullende energie(kosten)besparende opties mogelijk zoals een elektronische drukregeling in plaats van een pressostaatregeling. De leveringsdruk is daardoor gemiddeld lager en daardoor ook het energieverbruik.</v>
          </cell>
          <cell r="H1017" t="str">
            <v>PE</v>
          </cell>
          <cell r="I1017" t="str">
            <v>Procesmaatregelen</v>
          </cell>
          <cell r="J1017" t="str">
            <v>Persluchtsystemen</v>
          </cell>
          <cell r="N1017" t="str">
            <v>Allard</v>
          </cell>
          <cell r="O1017">
            <v>42444</v>
          </cell>
        </row>
        <row r="1018">
          <cell r="B1018">
            <v>1010</v>
          </cell>
          <cell r="D1018" t="str">
            <v/>
          </cell>
          <cell r="E1018" t="str">
            <v>Overige industrie</v>
          </cell>
          <cell r="F1018" t="str">
            <v>Pas spiegeloptiekarmaturen toe.</v>
          </cell>
          <cell r="G1018" t="str">
            <v>Door bestaande verlichtingsarmaturen te retrofitten naar een spiegeloptiek wordt het rendement van de verlichting vergroot.</v>
          </cell>
          <cell r="H1018" t="str">
            <v>PE</v>
          </cell>
          <cell r="I1018" t="str">
            <v>Installaties, gebouwen en vervoer</v>
          </cell>
          <cell r="J1018" t="str">
            <v>Verlichting</v>
          </cell>
          <cell r="N1018" t="str">
            <v>Allard</v>
          </cell>
          <cell r="O1018">
            <v>42444</v>
          </cell>
        </row>
        <row r="1019">
          <cell r="B1019">
            <v>1011</v>
          </cell>
          <cell r="D1019" t="str">
            <v/>
          </cell>
          <cell r="E1019" t="str">
            <v>Overige industrie</v>
          </cell>
          <cell r="F1019" t="str">
            <v>Pas tweetraps compressoren toe.</v>
          </cell>
          <cell r="G1019" t="str">
            <v>Toepassing van een tweetraps compressor met tussenkoeling levert een rendementsverhoging. Door de koeling van de perslucht of persgassen na de eerste trap is minder energie nodig om deze vervolgens te comprimeren tot de einddruk.</v>
          </cell>
          <cell r="H1019" t="str">
            <v>PE</v>
          </cell>
          <cell r="I1019" t="str">
            <v>Procesmaatregelen</v>
          </cell>
          <cell r="J1019" t="str">
            <v>Persluchtsystemen</v>
          </cell>
          <cell r="N1019" t="str">
            <v>Allard</v>
          </cell>
          <cell r="O1019">
            <v>42444</v>
          </cell>
        </row>
        <row r="1020">
          <cell r="B1020">
            <v>1012</v>
          </cell>
          <cell r="D1020" t="str">
            <v/>
          </cell>
          <cell r="E1020" t="str">
            <v>Overige industrie</v>
          </cell>
          <cell r="F1020" t="str">
            <v>Pas volgordeschakeling toe op koelcompressoren.</v>
          </cell>
          <cell r="G1020" t="str">
            <v>Bij een koelgroep met meer dan 1 compressor is het verstandig een volgorde- of cascaderegeling toe te passen. Met deze volgorde- of cascaderegeling kan de inschakeling van compressorcapaciteit beter worden afgestemd op de  actuele belasting en wordt het onnodig inschakelen van compressoren voorkomen. Bij afnemende koudevraag wordt met behulp van een cascaderegeling steeds een volgende compressor afgeschakeld. Met name wanneer er meerdere compressoren opgesteld staan van verschillende capaciteit is een zogenaamde variabele volgorderegeling aantrekkelijk.
Bij veel koelinstallaties heeft elke compressor zijn eigen condensor. Bij afnemende koudevraag wordt met behulp van een cascaderegeling steeds een volgende compressor (met bijbehorende condensor) afgeschakeld. Door de dan nog draaiende compressoren toch alle condensors te laten bedienen kan het condensoroppervlak relatief verhoogd worden. Bij toenemende koudebehoefte kunnen de compressoren alsnog weer hun eigen condensors bedienen. 
.</v>
          </cell>
          <cell r="H1020" t="str">
            <v>PE</v>
          </cell>
          <cell r="I1020" t="str">
            <v>Procesmaatregelen</v>
          </cell>
          <cell r="J1020" t="str">
            <v>Koudeopwekking</v>
          </cell>
          <cell r="N1020" t="str">
            <v>Allard</v>
          </cell>
          <cell r="O1020">
            <v>42444</v>
          </cell>
        </row>
        <row r="1021">
          <cell r="B1021">
            <v>1013</v>
          </cell>
          <cell r="D1021" t="str">
            <v/>
          </cell>
          <cell r="E1021" t="str">
            <v>Overige industrie</v>
          </cell>
          <cell r="F1021" t="str">
            <v>Periodieke thermografische inspectie van isolatie.</v>
          </cell>
          <cell r="G1021" t="str">
            <v>Controle op warmte lekken.</v>
          </cell>
          <cell r="H1021" t="str">
            <v>PE</v>
          </cell>
          <cell r="I1021" t="str">
            <v>Procesmaatregelen</v>
          </cell>
          <cell r="J1021" t="str">
            <v>Warmtedistributie</v>
          </cell>
          <cell r="N1021" t="str">
            <v>Allard</v>
          </cell>
          <cell r="O1021">
            <v>42444</v>
          </cell>
        </row>
        <row r="1022">
          <cell r="B1022">
            <v>1014</v>
          </cell>
          <cell r="D1022" t="str">
            <v/>
          </cell>
          <cell r="E1022" t="str">
            <v>Overige industrie</v>
          </cell>
          <cell r="F1022" t="str">
            <v>Plaats compressor en droger in dezelfde ruimte.</v>
          </cell>
          <cell r="G1022" t="str">
            <v>Door de persluchtcompressor en droger in dezelfde ruimte te plaatsen worden storingen en corrosieschade vermeden.</v>
          </cell>
          <cell r="H1022" t="str">
            <v>PE</v>
          </cell>
          <cell r="I1022" t="str">
            <v>Procesmaatregelen</v>
          </cell>
          <cell r="J1022" t="str">
            <v>Persluchtsystemen</v>
          </cell>
          <cell r="N1022" t="str">
            <v>Allard</v>
          </cell>
          <cell r="O1022">
            <v>42444</v>
          </cell>
        </row>
        <row r="1023">
          <cell r="B1023">
            <v>1015</v>
          </cell>
          <cell r="D1023" t="str">
            <v/>
          </cell>
          <cell r="E1023" t="str">
            <v>Overige industrie</v>
          </cell>
          <cell r="F1023" t="str">
            <v>Plaats schakelklokken op apparatuur en warmtapwatersystemen.</v>
          </cell>
          <cell r="G1023" t="str">
            <v>Plaats schakelklokken op apparatuur als verlichting, ventilatoren, ruimtekoeling, centrale verwarming, airco, kopieerapparaten, koelkasten, frisdrank-, koffie- en andere automaten en  warmtapwatersystemen met boilers, circulatiesystemen of close-in boilers waardoor energie niet overbodig gebruikt wordt. Deze maatregel geldt voor apparatuur die niet is aangesloten op een GBS.</v>
          </cell>
          <cell r="H1023" t="str">
            <v>PE</v>
          </cell>
          <cell r="I1023" t="str">
            <v>Energiezorg en gedragsmaatregelen</v>
          </cell>
          <cell r="J1023" t="str">
            <v>Gedragsmaatregelen / energiemonitoring</v>
          </cell>
          <cell r="N1023" t="str">
            <v>Allard</v>
          </cell>
          <cell r="O1023">
            <v>42444</v>
          </cell>
        </row>
        <row r="1024">
          <cell r="B1024">
            <v>1016</v>
          </cell>
          <cell r="D1024" t="str">
            <v/>
          </cell>
          <cell r="E1024" t="str">
            <v>Overige industrie</v>
          </cell>
          <cell r="F1024" t="str">
            <v>Plaats sensor op lopende band om leegloop te voorkomen.</v>
          </cell>
          <cell r="G1024" t="str">
            <v>Lopende band systemen zijn een vast onderdeel bij bedrijven voor een efficiënt intern transport;  bij pauzes of bij storingen kan de band automatisch stil worden gezet, zodat energieverlies beperkt wordt.</v>
          </cell>
          <cell r="H1024" t="str">
            <v>PE</v>
          </cell>
          <cell r="I1024" t="str">
            <v>Procesmaatregelen</v>
          </cell>
          <cell r="J1024" t="str">
            <v>Aandrijfsystemen</v>
          </cell>
          <cell r="N1024" t="str">
            <v>Allard</v>
          </cell>
          <cell r="O1024">
            <v>42444</v>
          </cell>
        </row>
        <row r="1025">
          <cell r="B1025">
            <v>1017</v>
          </cell>
          <cell r="D1025" t="str">
            <v/>
          </cell>
          <cell r="E1025" t="str">
            <v>Overige industrie</v>
          </cell>
          <cell r="F1025" t="str">
            <v>Pleeg onderhoud aan condenspotten, vervang ze tijdig, en kies juiste type en plaats in condensaatnetwerk.</v>
          </cell>
          <cell r="G1025" t="str">
            <v>Door condenspotten goed te dimensioneren,  onderhouden en tijdig te vervangen kan energie worden bespaard.</v>
          </cell>
          <cell r="H1025" t="str">
            <v>PE</v>
          </cell>
          <cell r="I1025" t="str">
            <v>Energiezorg en gedragsmaatregelen</v>
          </cell>
          <cell r="J1025" t="str">
            <v>Gedragsmaatregelen / energiemonitoring</v>
          </cell>
          <cell r="N1025" t="str">
            <v>Allard</v>
          </cell>
          <cell r="O1025">
            <v>42444</v>
          </cell>
        </row>
        <row r="1026">
          <cell r="B1026">
            <v>1018</v>
          </cell>
          <cell r="D1026" t="str">
            <v/>
          </cell>
          <cell r="E1026" t="str">
            <v>Overige industrie</v>
          </cell>
          <cell r="F1026" t="str">
            <v>Pomp gekoeld water circuit schakelen.</v>
          </cell>
          <cell r="G1026" t="str">
            <v>De pomp gekoeld watercircuit laten uitschakelen wanneer er geen koelvraag is.
Schakel de pomp uit als die niet hoeft te worden gebruikt, zoals bijv. na werktijd (in het weekend). Een pomp die onnodig aanstaat verbruikt altijd energie, ook als er geen vraag naar koelwater is. Het is daarom beter een pomp uit te schakelen wanneer dat kan.</v>
          </cell>
          <cell r="H1026" t="str">
            <v>PE</v>
          </cell>
          <cell r="I1026" t="str">
            <v>Installaties, gebouwen en vervoer</v>
          </cell>
          <cell r="J1026" t="str">
            <v>Koudedistributie</v>
          </cell>
          <cell r="N1026" t="str">
            <v>Allard</v>
          </cell>
          <cell r="O1026">
            <v>42444</v>
          </cell>
        </row>
        <row r="1027">
          <cell r="B1027">
            <v>1019</v>
          </cell>
          <cell r="D1027" t="str">
            <v/>
          </cell>
          <cell r="E1027" t="str">
            <v>Overige industrie</v>
          </cell>
          <cell r="F1027" t="str">
            <v>Recirculatie afzuiglucht.</v>
          </cell>
          <cell r="G1027" t="str">
            <v>De afzuiglucht wordt vaak direct afgeblazen naar buiten. Door filtering van de lucht kan de lucht opnieuw worden ingeblazen in de ruimte. Dit beperkt de conditionering van verse lucht.</v>
          </cell>
          <cell r="H1027" t="str">
            <v>PE</v>
          </cell>
          <cell r="I1027" t="str">
            <v>Installaties, gebouwen en vervoer</v>
          </cell>
          <cell r="J1027" t="str">
            <v>Ventilatie</v>
          </cell>
          <cell r="N1027" t="str">
            <v>Allard</v>
          </cell>
          <cell r="O1027">
            <v>42444</v>
          </cell>
        </row>
        <row r="1028">
          <cell r="B1028">
            <v>1020</v>
          </cell>
          <cell r="D1028" t="str">
            <v/>
          </cell>
          <cell r="E1028" t="str">
            <v>Overige industrie</v>
          </cell>
          <cell r="F1028" t="str">
            <v>Recirculatie drooglucht. Is gecombineerd met maatregel 47.</v>
          </cell>
          <cell r="G1028" t="str">
            <v>Het opwarmen van lucht voor het droogproces kost energie. Het luchtdebiet kan worden geminimaliseerd door de drooglucht in de droogunits (gedeeltelijk) te recirculeren.</v>
          </cell>
          <cell r="H1028" t="str">
            <v>PE</v>
          </cell>
          <cell r="I1028" t="str">
            <v>Procesmaatregelen</v>
          </cell>
          <cell r="J1028" t="str">
            <v>Droogprocessen</v>
          </cell>
          <cell r="N1028" t="str">
            <v>Allard</v>
          </cell>
          <cell r="O1028">
            <v>42444</v>
          </cell>
        </row>
        <row r="1029">
          <cell r="B1029">
            <v>1021</v>
          </cell>
          <cell r="D1029" t="str">
            <v/>
          </cell>
          <cell r="E1029" t="str">
            <v>Overige industrie</v>
          </cell>
          <cell r="F1029" t="str">
            <v>Reduceer de NOx-emissie bij branders.</v>
          </cell>
          <cell r="G1029" t="str">
            <v>De NOx emissie is onder andere afhankelijk van de vlamtemperatuur. Door de vlamtemperatuur te reduceren, wordt de NOx-uitstoot van een ketelinstallatie of een gasturbine gereduceerd. 
.</v>
          </cell>
          <cell r="H1029" t="str">
            <v>PE</v>
          </cell>
          <cell r="I1029" t="str">
            <v>Procesmaatregelen</v>
          </cell>
          <cell r="J1029" t="str">
            <v>Verbrandingsprocessen</v>
          </cell>
          <cell r="N1029" t="str">
            <v>Allard</v>
          </cell>
          <cell r="O1029">
            <v>42444</v>
          </cell>
        </row>
        <row r="1030">
          <cell r="B1030">
            <v>1022</v>
          </cell>
          <cell r="D1030" t="str">
            <v/>
          </cell>
          <cell r="E1030" t="str">
            <v>Overige industrie</v>
          </cell>
          <cell r="F1030" t="str">
            <v>Reduceer energiegebruik koeling serverruimtes.</v>
          </cell>
          <cell r="G1030" t="str">
            <v>Het energiegebruik in serverruimtes is hoog. Dit leidt tot een hoge interne warmtelast. Deze warmtelast moet worden gecompenseerd, waarvoor koeling nodig is. Er zijn verschillende mogelijkheden om deze koeling energiezuinig uit te voeren.</v>
          </cell>
          <cell r="H1030" t="str">
            <v>PE</v>
          </cell>
          <cell r="I1030" t="str">
            <v>Procesmaatregelen</v>
          </cell>
          <cell r="J1030" t="str">
            <v>Koudeopwekking</v>
          </cell>
          <cell r="N1030" t="str">
            <v>Allard</v>
          </cell>
          <cell r="O1030">
            <v>42444</v>
          </cell>
        </row>
        <row r="1031">
          <cell r="B1031">
            <v>1023</v>
          </cell>
          <cell r="D1031" t="str">
            <v/>
          </cell>
          <cell r="E1031" t="str">
            <v>Overige industrie</v>
          </cell>
          <cell r="F1031" t="str">
            <v>Reduceer energiegebruik voor koeling vochtwater.</v>
          </cell>
          <cell r="G1031" t="str">
            <v>Reduceer het energiegebruik voor koeling van het vochtwater.</v>
          </cell>
          <cell r="H1031" t="str">
            <v>PE</v>
          </cell>
          <cell r="I1031" t="str">
            <v>Procesmaatregelen</v>
          </cell>
          <cell r="J1031" t="str">
            <v>Koudeopwekking</v>
          </cell>
          <cell r="N1031" t="str">
            <v>Allard</v>
          </cell>
          <cell r="O1031">
            <v>42444</v>
          </cell>
        </row>
        <row r="1032">
          <cell r="B1032">
            <v>1024</v>
          </cell>
          <cell r="D1032" t="str">
            <v/>
          </cell>
          <cell r="E1032" t="str">
            <v>Overige industrie</v>
          </cell>
          <cell r="F1032" t="str">
            <v>Reduceer het energiegebruik voor verlichting in drukkerijhal.</v>
          </cell>
          <cell r="G1032" t="str">
            <v>In de drukkerijhal wordt de verlichtingseis vaak bepaald door de eisen voor het beoordelen van het drukwerk. Door het toepassen van beoordelingstafels met de specifieke verlichtingseisen kan de rest van de ruimte worden voorzien van energiezuinige verlichting of van een lager lichtniveau.</v>
          </cell>
          <cell r="H1032" t="str">
            <v>PE</v>
          </cell>
          <cell r="I1032" t="str">
            <v>Installaties, gebouwen en vervoer</v>
          </cell>
          <cell r="J1032" t="str">
            <v>Verlichting</v>
          </cell>
          <cell r="N1032" t="str">
            <v>Allard</v>
          </cell>
          <cell r="O1032">
            <v>42444</v>
          </cell>
        </row>
        <row r="1033">
          <cell r="B1033">
            <v>1025</v>
          </cell>
          <cell r="D1033" t="str">
            <v/>
          </cell>
          <cell r="E1033" t="str">
            <v>Overige industrie</v>
          </cell>
          <cell r="F1033" t="str">
            <v>Reduceer het energiegebruik voor verlichting. Deze maatregel vervalt aangezien het een  generieke maatregel is. De specifieke maatregelen voor verlichting worden elders in deze lijst behandeld (bijv. maatregel 49).</v>
          </cell>
          <cell r="G1033" t="str">
            <v>Ten behoeve van verlichting is er veel energie nodig. Er zijn verschillende mogelijkheden om het energiegebruik van verlichting te reduceren.</v>
          </cell>
          <cell r="H1033" t="str">
            <v>PE</v>
          </cell>
          <cell r="I1033" t="str">
            <v>Installaties, gebouwen en vervoer</v>
          </cell>
          <cell r="J1033" t="str">
            <v>Verlichting</v>
          </cell>
          <cell r="N1033" t="str">
            <v>Allard</v>
          </cell>
          <cell r="O1033">
            <v>42444</v>
          </cell>
        </row>
        <row r="1034">
          <cell r="B1034">
            <v>1026</v>
          </cell>
          <cell r="D1034" t="str">
            <v/>
          </cell>
          <cell r="E1034" t="str">
            <v>Overige industrie</v>
          </cell>
          <cell r="F1034" t="str">
            <v>Reduceer warmtelast zonnestraling.</v>
          </cell>
          <cell r="G1034" t="str">
            <v>Veel beglazing leidt tot de intrede van veel daglicht, waardoor er bespaard wordt op het energiegebruik van verlichting. Met de intrede van veel zonlicht, komt er echter ook veel warmte binnen. Er zijn diverse manieren om de zonlichtintreding te beperken.</v>
          </cell>
          <cell r="H1034" t="str">
            <v>PE</v>
          </cell>
          <cell r="I1034" t="str">
            <v>Installaties, gebouwen en vervoer</v>
          </cell>
          <cell r="J1034" t="str">
            <v>Duurzaam bouwen (algemeen)</v>
          </cell>
          <cell r="N1034" t="str">
            <v>Allard</v>
          </cell>
          <cell r="O1034">
            <v>42444</v>
          </cell>
        </row>
        <row r="1035">
          <cell r="B1035">
            <v>1027</v>
          </cell>
          <cell r="D1035" t="str">
            <v/>
          </cell>
          <cell r="E1035" t="str">
            <v>Overige industrie</v>
          </cell>
          <cell r="F1035" t="str">
            <v>Reduceer warmteverlies via glas.</v>
          </cell>
          <cell r="G1035" t="str">
            <v>Veel beglazing leidt tot de intrede van veel daglicht, waardoor er bespaard wordt op het energiegebruik van verlichting. Het nadeel is echter dat er via de beglazing veel warmte verloren gaat.</v>
          </cell>
          <cell r="H1035" t="str">
            <v>PE</v>
          </cell>
          <cell r="I1035" t="str">
            <v>Installaties, gebouwen en vervoer</v>
          </cell>
          <cell r="J1035" t="str">
            <v>Isolatie schil</v>
          </cell>
          <cell r="N1035" t="str">
            <v>Allard</v>
          </cell>
          <cell r="O1035">
            <v>42444</v>
          </cell>
        </row>
        <row r="1036">
          <cell r="B1036">
            <v>1028</v>
          </cell>
          <cell r="D1036" t="str">
            <v/>
          </cell>
          <cell r="E1036" t="str">
            <v>Overige industrie</v>
          </cell>
          <cell r="F1036" t="str">
            <v>Reductie elektriciteitsverbruik ventilatiesysteem.</v>
          </cell>
          <cell r="G1036" t="str">
            <v>Reductie energiegebruik ten behoeve van ventilatoren.</v>
          </cell>
          <cell r="H1036" t="str">
            <v>PE</v>
          </cell>
          <cell r="I1036" t="str">
            <v>Installaties, gebouwen en vervoer</v>
          </cell>
          <cell r="J1036" t="str">
            <v>Ventilatie</v>
          </cell>
          <cell r="N1036" t="str">
            <v>Allard</v>
          </cell>
          <cell r="O1036">
            <v>42444</v>
          </cell>
        </row>
        <row r="1037">
          <cell r="B1037">
            <v>1029</v>
          </cell>
          <cell r="D1037" t="str">
            <v/>
          </cell>
          <cell r="E1037" t="str">
            <v>Overige industrie</v>
          </cell>
          <cell r="F1037" t="str">
            <v>Reductie energiegebruik blaasvacuümsysteem.</v>
          </cell>
          <cell r="G1037" t="str">
            <v>Reductie energiegebruik door: verkleinen drukverschil, verhelpen lekkages, uitzetten van systeem na gebruik.</v>
          </cell>
          <cell r="H1037" t="str">
            <v>PE</v>
          </cell>
          <cell r="I1037" t="str">
            <v>Procesmaatregelen</v>
          </cell>
          <cell r="J1037" t="str">
            <v>Vacuümsystemen</v>
          </cell>
          <cell r="N1037" t="str">
            <v>Allard</v>
          </cell>
          <cell r="O1037">
            <v>42444</v>
          </cell>
        </row>
        <row r="1038">
          <cell r="B1038">
            <v>1030</v>
          </cell>
          <cell r="D1038" t="str">
            <v/>
          </cell>
          <cell r="E1038" t="str">
            <v>Overige industrie</v>
          </cell>
          <cell r="F1038" t="str">
            <v>Reductie materiaal- en energiegebruik  (door toepassing van fotospectrale meting).</v>
          </cell>
          <cell r="G1038" t="str">
            <v>Reductie materiaal- en energiegebruik  (door toepassing van fotospectrale meting).</v>
          </cell>
          <cell r="H1038" t="str">
            <v>PE</v>
          </cell>
          <cell r="I1038" t="str">
            <v>Procesmaatregelen</v>
          </cell>
          <cell r="J1038" t="str">
            <v>Procescontrole / automatisering</v>
          </cell>
          <cell r="N1038" t="str">
            <v>Allard</v>
          </cell>
          <cell r="O1038">
            <v>42444</v>
          </cell>
        </row>
        <row r="1039">
          <cell r="B1039">
            <v>1031</v>
          </cell>
          <cell r="D1039" t="str">
            <v/>
          </cell>
          <cell r="E1039" t="str">
            <v>Overige industrie</v>
          </cell>
          <cell r="F1039" t="str">
            <v>Reductie van het aantal stops van de machines.</v>
          </cell>
          <cell r="G1039" t="str">
            <v>Reductie van het aantal (ongeplande) stops van de machine vermindert het specifiek energie- en grondstofgebruik.</v>
          </cell>
          <cell r="H1039" t="str">
            <v>PE</v>
          </cell>
          <cell r="I1039" t="str">
            <v>Energiezorg en gedragsmaatregelen</v>
          </cell>
          <cell r="J1039" t="str">
            <v>Overig</v>
          </cell>
          <cell r="N1039" t="str">
            <v>Allard</v>
          </cell>
          <cell r="O1039">
            <v>42444</v>
          </cell>
        </row>
        <row r="1040">
          <cell r="B1040">
            <v>1032</v>
          </cell>
          <cell r="D1040" t="str">
            <v/>
          </cell>
          <cell r="E1040" t="str">
            <v>Overige industrie</v>
          </cell>
          <cell r="F1040" t="str">
            <v>Regel radiatoren waterzijdig in.</v>
          </cell>
          <cell r="G1040" t="str">
            <v>Sinds de intrede van de CV-pomp wordt het water op pomp-druk verschil door de radiatoren gestuwd. Radiatoren dichtbij de pomp krijgen relatief veel water aangeboden en radiatoren verderop in het gebouw veel minder. Ruimten dichtbij de CV-pomp worden dan erg heet, terwijl de verder afgelegen afdelingen minder warm worden. Het gevolg is dat de CV-ketel uitschakelt op te hoge retourwater temperatuur.</v>
          </cell>
          <cell r="H1040" t="str">
            <v>PE</v>
          </cell>
          <cell r="I1040" t="str">
            <v>Procesmaatregelen</v>
          </cell>
          <cell r="J1040" t="str">
            <v>Procescontrole / automatisering</v>
          </cell>
          <cell r="N1040" t="str">
            <v>Allard</v>
          </cell>
          <cell r="O1040">
            <v>42444</v>
          </cell>
        </row>
        <row r="1041">
          <cell r="B1041">
            <v>1033</v>
          </cell>
          <cell r="D1041" t="str">
            <v/>
          </cell>
          <cell r="E1041" t="str">
            <v>Overige industrie</v>
          </cell>
          <cell r="F1041" t="str">
            <v>Regeling voor ontdooien van verdamper en condensor.</v>
          </cell>
          <cell r="G1041" t="str">
            <v>Het energieverbruik benodigd voor het ontdooien van de verdamper in een koel- of vriescel, kan met 50% worden verlaagd door:
- het ontdooien automatisch te starten op basis van de verdampertemperatuur.
- het ontdooien te beëindigen op basis van de verdampertemperatuur.
Het ontdooien op vaste tijden heeft tot gevolg dat er veelal te lang en te vaak ontdooid wordt.
Een soortgelijke situatie doet zich voor bij een dichtgerijpte condensor. 
.</v>
          </cell>
          <cell r="H1041" t="str">
            <v>PE</v>
          </cell>
          <cell r="I1041" t="str">
            <v>Procesmaatregelen</v>
          </cell>
          <cell r="J1041" t="str">
            <v>Koelen / vriezen</v>
          </cell>
          <cell r="N1041" t="str">
            <v>Allard</v>
          </cell>
          <cell r="O1041">
            <v>42444</v>
          </cell>
        </row>
        <row r="1042">
          <cell r="B1042">
            <v>1034</v>
          </cell>
          <cell r="D1042" t="str">
            <v/>
          </cell>
          <cell r="E1042" t="str">
            <v>Overige industrie</v>
          </cell>
          <cell r="F1042" t="str">
            <v>Repareer sensoren klimatiseringssysteem.</v>
          </cell>
          <cell r="G1042" t="str">
            <v>Sensoren en regelaars waarop de luchtbehandeling wordt aangestuurd, zijn wezenlijk voor het energieverbruik. Omstandigheden kunnen veranderen (zomer/wintertijd of gebruiksfunctie van ruimten), maar ook kunnen sensoren vervuilen of defect raken.</v>
          </cell>
          <cell r="H1042" t="str">
            <v>PE</v>
          </cell>
          <cell r="I1042" t="str">
            <v>Installaties, gebouwen en vervoer</v>
          </cell>
          <cell r="J1042" t="str">
            <v>Klimaatbehandeling</v>
          </cell>
          <cell r="N1042" t="str">
            <v>Allard</v>
          </cell>
          <cell r="O1042">
            <v>42444</v>
          </cell>
        </row>
        <row r="1043">
          <cell r="B1043">
            <v>1035</v>
          </cell>
          <cell r="D1043" t="str">
            <v/>
          </cell>
          <cell r="E1043" t="str">
            <v>Overige industrie</v>
          </cell>
          <cell r="F1043" t="str">
            <v>Restwarmte koude installatie benutten.</v>
          </cell>
          <cell r="G1043" t="str">
            <v>Restwarmte kan nuttig gebruikt worden als de periode van warmtevraag (gedeeltelijk) samenvalt met de tijd waarin de koel- en/of vriesinstallatie restwarmte levert. In de meeste gebouwen is de vraag naar warmte voor ruimteverwarming geconcentreerd in het stookseizoen in de ochtenduren (als het gebouw moet worden opgewarmd). Er kan de gehele werkdag vraag naar warm tapwater zijn.
De mogelijkheid om warmte nuttig te gebruiken, is ook afhankelijk van de temperatuur van de vrijgekomen warmte en de temperatuur die voor ruimteverwarming of warm tapwater noodzakelijk is. De mogelijkheden voor nuttig gebruik worden vergroot als lage temperaturen nodig zijn, bijvoorbeeld lage temperatuurverwarming. De temperatuur kan met een warmtepomp verhoogd worden
Als u gebruik maakt van koel en/of vriesprocessen zoals koel- en vriesmeubelen en/of koel- en vriescellen, kunt u de warmte die daarbij vrijkomt gebruiken voor verwarming van de ruimte of van tapwater. Dit geldt ook voor de warmte van bier- en flessenkoelers, die gebruikt worden in de horeca.</v>
          </cell>
          <cell r="H1043" t="str">
            <v>PE</v>
          </cell>
          <cell r="I1043" t="str">
            <v>Procesmaatregelen</v>
          </cell>
          <cell r="J1043" t="str">
            <v>Koudeopwekking</v>
          </cell>
          <cell r="N1043" t="str">
            <v>Allard</v>
          </cell>
          <cell r="O1043">
            <v>42444</v>
          </cell>
        </row>
        <row r="1044">
          <cell r="B1044">
            <v>1036</v>
          </cell>
          <cell r="D1044" t="str">
            <v/>
          </cell>
          <cell r="E1044" t="str">
            <v>Overige industrie</v>
          </cell>
          <cell r="F1044" t="str">
            <v>Restwarmte van compressor gebruiken.</v>
          </cell>
          <cell r="G1044" t="str">
            <v>Bij het comprimeren van lucht wordt ruim 85% van de toegevoerde energie omgezet in warmte. De warmte komt vrij als warme lucht of warm water (compressorhuis met waterkoeling) bij de compressor zelf of bij de oliekoeler als het om een oliegeïnjecteerde compressor gaat. Warmte die vrijkomt bij de elektromotor of de nakoeler kan ook bruikbaar zijn.</v>
          </cell>
          <cell r="H1044" t="str">
            <v>PE</v>
          </cell>
          <cell r="I1044" t="str">
            <v>Procesmaatregelen</v>
          </cell>
          <cell r="J1044" t="str">
            <v>Persluchtsystemen</v>
          </cell>
          <cell r="N1044" t="str">
            <v>Allard</v>
          </cell>
          <cell r="O1044">
            <v>42444</v>
          </cell>
        </row>
        <row r="1045">
          <cell r="B1045">
            <v>1037</v>
          </cell>
          <cell r="D1045" t="str">
            <v/>
          </cell>
          <cell r="E1045" t="str">
            <v>Overige industrie</v>
          </cell>
          <cell r="F1045" t="str">
            <v>Ronde luchtkanalen i.pl.v. vierkante.</v>
          </cell>
          <cell r="G1045" t="str">
            <v>De vorm van een luchtkanaal heeft een grote invloed op het drukverlies van de ventilatielucht. Door de juiste vorm te selecteren, kan hiermee het drukverlies worden beperkt.</v>
          </cell>
          <cell r="H1045" t="str">
            <v>PE</v>
          </cell>
          <cell r="I1045" t="str">
            <v>Installaties, gebouwen en vervoer</v>
          </cell>
          <cell r="J1045" t="str">
            <v>Ventilatie</v>
          </cell>
          <cell r="N1045" t="str">
            <v>Allard</v>
          </cell>
          <cell r="O1045">
            <v>42444</v>
          </cell>
        </row>
        <row r="1046">
          <cell r="B1046">
            <v>1038</v>
          </cell>
          <cell r="D1046" t="str">
            <v/>
          </cell>
          <cell r="E1046" t="str">
            <v>Overige industrie</v>
          </cell>
          <cell r="F1046" t="str">
            <v>Schakel compressor uit die geen perslucht levert.</v>
          </cell>
          <cell r="G1046" t="str">
            <v>Een compressor die niet wordt gebruikt, maar wel stand-by staat, zal in de regel regelmatig inschakelen om het compressorvat op druk te houden. Ook al is er geen afname van perslucht, minuscule lekkages zorgen altijd voor enig drukverlies. Het is daarom beter een compressor uit te schakelen wanneer dat kan.</v>
          </cell>
          <cell r="H1046" t="str">
            <v>PE</v>
          </cell>
          <cell r="I1046" t="str">
            <v>Procesmaatregelen</v>
          </cell>
          <cell r="J1046" t="str">
            <v>Persluchtsystemen</v>
          </cell>
          <cell r="N1046" t="str">
            <v>Allard</v>
          </cell>
          <cell r="O1046">
            <v>42444</v>
          </cell>
        </row>
        <row r="1047">
          <cell r="B1047">
            <v>1039</v>
          </cell>
          <cell r="D1047" t="str">
            <v/>
          </cell>
          <cell r="E1047" t="str">
            <v>Overige industrie</v>
          </cell>
          <cell r="F1047" t="str">
            <v>Schakel ventilator koelcel automatisch uit bij open deur of bij uitgeschakelde compressor.</v>
          </cell>
          <cell r="G1047" t="str">
            <v>In koelcellen draait vaak continu een ventilator bij de verdamper. De verdamperventilator hoeft echter niet te werken als de compressor niet in bedrijf is, dus als er geen warmte onttrokken wordt.
Schakel de ventilator van de koelcel automatisch uit bij het openen van de deur of bij uitgeschakelde compressor.
.</v>
          </cell>
          <cell r="H1047" t="str">
            <v>PE</v>
          </cell>
          <cell r="I1047" t="str">
            <v>Procesmaatregelen</v>
          </cell>
          <cell r="J1047" t="str">
            <v>Koelen / vriezen</v>
          </cell>
          <cell r="N1047" t="str">
            <v>Allard</v>
          </cell>
          <cell r="O1047">
            <v>42444</v>
          </cell>
        </row>
        <row r="1048">
          <cell r="B1048">
            <v>1040</v>
          </cell>
          <cell r="D1048" t="str">
            <v/>
          </cell>
          <cell r="E1048" t="str">
            <v>Overige industrie</v>
          </cell>
          <cell r="F1048" t="str">
            <v>Schakel verdamperventilatoren uit bij uitgeschakelde koelcompressor.</v>
          </cell>
          <cell r="G1048" t="str">
            <v>Schakel bij vrieshuizen de verdamperventilatoren automatisch uit bij een uitgeschakelde koelcompressor.
.</v>
          </cell>
          <cell r="H1048" t="str">
            <v>PE</v>
          </cell>
          <cell r="I1048" t="str">
            <v>Procesmaatregelen</v>
          </cell>
          <cell r="J1048" t="str">
            <v>Koelen / vriezen</v>
          </cell>
          <cell r="N1048" t="str">
            <v>Allard</v>
          </cell>
          <cell r="O1048">
            <v>42444</v>
          </cell>
        </row>
        <row r="1049">
          <cell r="B1049">
            <v>1041</v>
          </cell>
          <cell r="D1049" t="str">
            <v/>
          </cell>
          <cell r="E1049" t="str">
            <v>Overige industrie</v>
          </cell>
          <cell r="F1049" t="str">
            <v>Selecteer de optimale tapwaterconfiguratie.</v>
          </cell>
          <cell r="G1049" t="str">
            <v>De verwarming van tapwater vindt op andere momenten plaats dan de verwarming van ruimten, bovendien is er sterke variatie in benodigde capaciteit per tijdseenheid. Deze situatie leid tot de volgende mogelijke configuraties:
- centraal of decentraal verwarmen van tapwater,
- gecombineerd met een CV-ketel,
- wel of geen voorraadtank voor warm water.
.</v>
          </cell>
          <cell r="H1049" t="str">
            <v>PE</v>
          </cell>
          <cell r="I1049" t="str">
            <v>Installaties, gebouwen en vervoer</v>
          </cell>
          <cell r="J1049" t="str">
            <v>Warmtedistributie</v>
          </cell>
          <cell r="N1049" t="str">
            <v>Allard</v>
          </cell>
          <cell r="O1049">
            <v>42444</v>
          </cell>
        </row>
        <row r="1050">
          <cell r="B1050">
            <v>1042</v>
          </cell>
          <cell r="D1050" t="str">
            <v/>
          </cell>
          <cell r="E1050" t="str">
            <v>Overige industrie</v>
          </cell>
          <cell r="F1050" t="str">
            <v>Selecteer een energiezuinige stoomopwekker.</v>
          </cell>
          <cell r="G1050" t="str">
            <v>Energiezuinige stoomopwekker toepassen, welke is afgestemd op de stoomvragende processen.</v>
          </cell>
          <cell r="H1050" t="str">
            <v>PE</v>
          </cell>
          <cell r="I1050" t="str">
            <v>Procesmaatregelen</v>
          </cell>
          <cell r="J1050" t="str">
            <v>Warmteopwekking (incl. warmtepomp)</v>
          </cell>
          <cell r="N1050" t="str">
            <v>Allard</v>
          </cell>
          <cell r="O1050">
            <v>42444</v>
          </cell>
        </row>
        <row r="1051">
          <cell r="B1051">
            <v>1043</v>
          </cell>
          <cell r="D1051" t="str">
            <v/>
          </cell>
          <cell r="E1051" t="str">
            <v>Overige industrie</v>
          </cell>
          <cell r="F1051" t="str">
            <v>Sluit stoomnet af bij einde werktijd.</v>
          </cell>
          <cell r="G1051" t="str">
            <v>Het afsluiten van het stoomnet aan het einde van de werktijd voorkomt onnodig energieverlies in het leidingnet gedurende de nacht en het weekeinde.</v>
          </cell>
          <cell r="H1051" t="str">
            <v>PE</v>
          </cell>
          <cell r="I1051" t="str">
            <v>Energiezorg en gedragsmaatregelen</v>
          </cell>
          <cell r="J1051" t="str">
            <v>Toepassing energiebeheerssysteem (bijv. ISO 50.001)</v>
          </cell>
          <cell r="N1051" t="str">
            <v>Allard</v>
          </cell>
          <cell r="O1051">
            <v>42444</v>
          </cell>
        </row>
        <row r="1052">
          <cell r="B1052">
            <v>1044</v>
          </cell>
          <cell r="D1052" t="str">
            <v/>
          </cell>
          <cell r="E1052" t="str">
            <v>Overige industrie</v>
          </cell>
          <cell r="F1052" t="str">
            <v>Specifieer klimatiseringseisen.</v>
          </cell>
          <cell r="G1052" t="str">
            <v>Het goed vastleggen van binnenklimaateisen zorgt voor een functioneel ontwerp van apparatuur of voor een goede beoordeling van het functioneren van de bestaande luchtbehandeling.</v>
          </cell>
          <cell r="H1052" t="str">
            <v>PE</v>
          </cell>
          <cell r="I1052" t="str">
            <v>Installaties, gebouwen en vervoer</v>
          </cell>
          <cell r="J1052" t="str">
            <v>Klimaatbehandeling</v>
          </cell>
          <cell r="N1052" t="str">
            <v>Allard</v>
          </cell>
          <cell r="O1052">
            <v>42444</v>
          </cell>
        </row>
        <row r="1053">
          <cell r="B1053">
            <v>1045</v>
          </cell>
          <cell r="D1053" t="str">
            <v/>
          </cell>
          <cell r="E1053" t="str">
            <v>Overige industrie</v>
          </cell>
          <cell r="F1053" t="str">
            <v>Spui stoomketelwater op geleidbaarheid.</v>
          </cell>
          <cell r="G1053" t="str">
            <v>Onnodig spuien brengt extra kosten met zich mee, terwijl te weinig spuien leidt tot vervuiling. De frequentie van het spuien hangt af van de spuibepalende factor. Als deze gevonden wordt, kan deze worden aangepakt om spuiverliezen zo veel mogelijk te beperken.</v>
          </cell>
          <cell r="H1053" t="str">
            <v>PE</v>
          </cell>
          <cell r="I1053" t="str">
            <v>Procesmaatregelen</v>
          </cell>
          <cell r="J1053" t="str">
            <v>Procescontrole / automatisering</v>
          </cell>
          <cell r="N1053" t="str">
            <v>Allard</v>
          </cell>
          <cell r="O1053">
            <v>42444</v>
          </cell>
        </row>
        <row r="1054">
          <cell r="B1054">
            <v>1046</v>
          </cell>
          <cell r="D1054" t="str">
            <v/>
          </cell>
          <cell r="E1054" t="str">
            <v>Overige industrie</v>
          </cell>
          <cell r="F1054" t="str">
            <v>Stel verlichtingsplan op voor (ver)nieuwe(n) installatie.</v>
          </cell>
          <cell r="G1054" t="str">
            <v>In een verlichtingsplan wordt een doelmatige en efficiënte verlichting gedefinieerd voor alle ruimten in een gebouw. Hierbij wordt gerekend met  de geldende verlichtingsnormen per gebruiksfunctie, de kleur van wanden en plafond, en de vermindering van de lichtopbrengst van lampen door veroudering en vervuiling.</v>
          </cell>
          <cell r="H1054" t="str">
            <v>PE</v>
          </cell>
          <cell r="I1054" t="str">
            <v>Installaties, gebouwen en vervoer</v>
          </cell>
          <cell r="J1054" t="str">
            <v>Verlichting</v>
          </cell>
          <cell r="N1054" t="str">
            <v>Allard</v>
          </cell>
          <cell r="O1054">
            <v>42444</v>
          </cell>
        </row>
        <row r="1055">
          <cell r="B1055">
            <v>1047</v>
          </cell>
          <cell r="D1055" t="str">
            <v/>
          </cell>
          <cell r="E1055" t="str">
            <v>Overige industrie</v>
          </cell>
          <cell r="F1055" t="str">
            <v>Stem capaciteit van compressor of pomp af op praktijk.</v>
          </cell>
          <cell r="G1055" t="str">
            <v>Als u nooit klachten krijgt over de capaciteit kan dit een indicatie zijn dat de pomp of de compressor onnodig veel vermogen vraagt. De capaciteit van een compressor of pomp moet passen bij de capaciteit van het koelsysteem. Een compressor of pomp met een overgedimensioneerd vermogen heeft een negatief effect op energiegebruik van het koelsysteem. 
.</v>
          </cell>
          <cell r="H1055" t="str">
            <v>PE</v>
          </cell>
          <cell r="I1055" t="str">
            <v>Procesmaatregelen</v>
          </cell>
          <cell r="J1055" t="str">
            <v>Koudeopwekking</v>
          </cell>
          <cell r="N1055" t="str">
            <v>Allard</v>
          </cell>
          <cell r="O1055">
            <v>42444</v>
          </cell>
        </row>
        <row r="1056">
          <cell r="B1056">
            <v>1048</v>
          </cell>
          <cell r="D1056" t="str">
            <v/>
          </cell>
          <cell r="E1056" t="str">
            <v>Overige industrie</v>
          </cell>
          <cell r="F1056" t="str">
            <v>Stem de stoomproductie af op de stoomvraag.</v>
          </cell>
          <cell r="G1056" t="str">
            <v>De productie van stoom gaat doorgaans gepaard met een lager energetisch rendement dan de productie van warm water. 
.</v>
          </cell>
          <cell r="H1056" t="str">
            <v>PE</v>
          </cell>
          <cell r="I1056" t="str">
            <v>Procesmaatregelen</v>
          </cell>
          <cell r="J1056" t="str">
            <v>Warmteopwekking (incl. warmtepomp)</v>
          </cell>
          <cell r="N1056" t="str">
            <v>Allard</v>
          </cell>
          <cell r="O1056">
            <v>42444</v>
          </cell>
        </row>
        <row r="1057">
          <cell r="B1057">
            <v>1049</v>
          </cell>
          <cell r="D1057" t="str">
            <v/>
          </cell>
          <cell r="E1057" t="str">
            <v>Overige industrie</v>
          </cell>
          <cell r="F1057" t="str">
            <v>Strokengordijn en goed sluitende deur voor koelcel.</v>
          </cell>
          <cell r="G1057" t="str">
            <v>Een koelcel, waarvan de deur gedurende 8 uur per dag open staat, zorgt voor een energieverlies dat correspondeert met meer dan 25% van het elektriciteitsverbruik. Disciplinair gedrag van de medewerkers om de deur te sluiten, is voldoende om dit energieverlies in te dammen. Ook andere technische opties zijn mogelijk.</v>
          </cell>
          <cell r="H1057" t="str">
            <v>PE</v>
          </cell>
          <cell r="I1057" t="str">
            <v>Procesmaatregelen</v>
          </cell>
          <cell r="J1057" t="str">
            <v>Koelen / vriezen</v>
          </cell>
          <cell r="N1057" t="str">
            <v>Allard</v>
          </cell>
          <cell r="O1057">
            <v>42444</v>
          </cell>
        </row>
        <row r="1058">
          <cell r="B1058">
            <v>1050</v>
          </cell>
          <cell r="D1058" t="str">
            <v/>
          </cell>
          <cell r="E1058" t="str">
            <v>Overige industrie</v>
          </cell>
          <cell r="F1058" t="str">
            <v>Tankdakisolatie.</v>
          </cell>
          <cell r="G1058" t="str">
            <v>Daken isoleren van verwarmde opslagtanks.</v>
          </cell>
          <cell r="H1058" t="str">
            <v>PE</v>
          </cell>
          <cell r="I1058" t="str">
            <v>Procesmaatregelen</v>
          </cell>
          <cell r="J1058" t="str">
            <v>Warmtedistributie</v>
          </cell>
          <cell r="N1058" t="str">
            <v>Allard</v>
          </cell>
          <cell r="O1058">
            <v>42444</v>
          </cell>
        </row>
        <row r="1059">
          <cell r="B1059">
            <v>1051</v>
          </cell>
          <cell r="D1059" t="str">
            <v/>
          </cell>
          <cell r="E1059" t="str">
            <v>Overige industrie</v>
          </cell>
          <cell r="F1059" t="str">
            <v>Toepassen energiezuinig hoog temperatuur koelsysteem met hoge COP.</v>
          </cell>
          <cell r="G1059" t="str">
            <v>Kies een systeem dat past bij de functie van het gebouw, bijvoorbeeld hoge temperatuur comfort koeling via een koel- of klimaatplafond. Hoge temperatuur (HT) koeling is koeling waarbij de aanvoer watertemperatuur circa 16°C is. Door de hogere temperatuur is er wel een groter oppervlak nodig om het gewenste koelvermogen te behalen. Hiervoor wordt het plafond gebruikt. De oppervlaktetemperatuur van het plafond mag niet te laag i.v.m. condensatie. De koeling is nu gebaseerd op koudestraling. Alleen de benodigde luchtverversing wordt in de ruimte geblazen. De luchtverversing wordt in de centrale luchtbehandeling geconditioneerd en hier vindt wel ontvochtiging plaats. Het plafond is vaak van staal en wordt ook wel een klimaatplafond genoemd als het ook voor verwarming wordt gebruikt. Een dergelijk plafond bespaart energie doordat de COP van de koude opwekker hoger ligt, vanwege de hogere watertemperatuur. 
.</v>
          </cell>
          <cell r="H1059" t="str">
            <v>PE</v>
          </cell>
          <cell r="I1059" t="str">
            <v>Installaties, gebouwen en vervoer</v>
          </cell>
          <cell r="J1059" t="str">
            <v>Koudeopwekking</v>
          </cell>
          <cell r="N1059" t="str">
            <v>Allard</v>
          </cell>
          <cell r="O1059">
            <v>42444</v>
          </cell>
        </row>
        <row r="1060">
          <cell r="B1060">
            <v>1052</v>
          </cell>
          <cell r="D1060" t="str">
            <v/>
          </cell>
          <cell r="E1060" t="str">
            <v>Overige industrie</v>
          </cell>
          <cell r="F1060" t="str">
            <v>Toepassen energiezuinige bevochtiging.</v>
          </cell>
          <cell r="G1060" t="str">
            <v>Alternatieve manier van luchtbevochtiging in plaats van het inefficiënte (elektrische) stoombevochtigen.</v>
          </cell>
          <cell r="H1060" t="str">
            <v>PE</v>
          </cell>
          <cell r="I1060" t="str">
            <v>Installaties, gebouwen en vervoer</v>
          </cell>
          <cell r="J1060" t="str">
            <v>Klimaatbehandeling</v>
          </cell>
          <cell r="N1060" t="str">
            <v>Allard</v>
          </cell>
          <cell r="O1060">
            <v>42444</v>
          </cell>
        </row>
        <row r="1061">
          <cell r="B1061">
            <v>1053</v>
          </cell>
          <cell r="D1061" t="str">
            <v/>
          </cell>
          <cell r="E1061" t="str">
            <v>Overige industrie</v>
          </cell>
          <cell r="F1061" t="str">
            <v>Toepassen van HR elektro motoren:.</v>
          </cell>
          <cell r="G1061" t="str">
            <v>Elektromotor die nu aan de IE1 of IE2 klasse voldoet vervangen door een motor volgens een hogere klasse die voldoet aan de IE4 efficiency-klasse conform IEC.
De richtlijn is gebaseerd op IEC 60034-30 die voor de classificatie van het rendement van elektromotoren werkt met de klassen IE1 (inefficiënt), IE2
(standaard), IE3 (hoog) en IE 4 (premium). Hierbij vertegenwoordigt IE4 het hoogste rendement.</v>
          </cell>
          <cell r="H1061" t="str">
            <v>PE</v>
          </cell>
          <cell r="I1061" t="str">
            <v>Installaties, gebouwen en vervoer</v>
          </cell>
          <cell r="J1061" t="str">
            <v>Koudeopwekking</v>
          </cell>
          <cell r="N1061" t="str">
            <v>Allard</v>
          </cell>
          <cell r="O1061">
            <v>42444</v>
          </cell>
        </row>
        <row r="1062">
          <cell r="B1062">
            <v>1054</v>
          </cell>
          <cell r="D1062" t="str">
            <v/>
          </cell>
          <cell r="E1062" t="str">
            <v>Overige industrie</v>
          </cell>
          <cell r="F1062" t="str">
            <v>Toepassen van natuurlijke koudemiddelen (zoals CO2, ammoniak).</v>
          </cell>
          <cell r="G1062" t="str">
            <v>Het energetisch rendement van een compressiekoelmachine is sterk afhankelijk van het koudemiddel. Overweeg bij uitfasering van koudemiddelen zoals R402A, R408A en R502 de toepassing van natuurlijke koudemiddelen. 
Vergeleken met de klassieke koelmiddelen kan met natuurlijke koudemiddelen als ammoniak en koolzuur (CO2) maar ook met propaan en lucht de energie-efficiency verbeterd worden. Bij het gebruik van natuurlijke koudemiddelen zijn de kosten voor vervanging van het koudemiddel afhankelijk van het gekozen koudemiddel en de grootte van de installatie. De investeringskosten zijn hoger, maar het energiegebruik kan wel tot 25% afnemen door het gebruik van natuurlijke koudemiddelen ten opzichte van HFK als koudemiddel. Het aanschaffen van een installatie met natuurlijke koudemiddelen kan dan ook lonend zijn.</v>
          </cell>
          <cell r="H1062" t="str">
            <v>PE</v>
          </cell>
          <cell r="I1062" t="str">
            <v>Procesmaatregelen</v>
          </cell>
          <cell r="J1062" t="str">
            <v>Koudeopwekking</v>
          </cell>
          <cell r="N1062" t="str">
            <v>Allard</v>
          </cell>
          <cell r="O1062">
            <v>42444</v>
          </cell>
        </row>
        <row r="1063">
          <cell r="B1063">
            <v>1055</v>
          </cell>
          <cell r="D1063" t="str">
            <v/>
          </cell>
          <cell r="E1063" t="str">
            <v>Overige industrie</v>
          </cell>
          <cell r="F1063" t="str">
            <v>Toerenregeling op persluchtcompressor.</v>
          </cell>
          <cell r="G1063" t="str">
            <v>De capaciteit van de compressor kan op verschillende manieren geregeld worden. Als de capaciteit van de compressor vaak terug geregeld moet worden, is een frequentieregeling snel rendabel. 
Bij een sterk fluctuerende persluchtvraag zal een standaard compressor een deel van de tijd op nullast draaien. Het opgenomen vermogen bedraagt dan altijd nog 20 tot 30% van het vollastvermogen. Met een toerenregeling kan de vraag beter gevolgd worden zonder dat het rendement noemenswaardig terugloopt. 
Door een compressor uit te rusten met toerenregeling (frequentieregeling) is 5% tot 30% energiebesparing te realiseren.</v>
          </cell>
          <cell r="H1063" t="str">
            <v>PE</v>
          </cell>
          <cell r="I1063" t="str">
            <v>Procesmaatregelen</v>
          </cell>
          <cell r="J1063" t="str">
            <v>Persluchtsystemen</v>
          </cell>
          <cell r="N1063" t="str">
            <v>Allard</v>
          </cell>
          <cell r="O1063">
            <v>42444</v>
          </cell>
        </row>
        <row r="1064">
          <cell r="B1064">
            <v>1056</v>
          </cell>
          <cell r="D1064" t="str">
            <v/>
          </cell>
          <cell r="E1064" t="str">
            <v>Overige industrie</v>
          </cell>
          <cell r="F1064" t="str">
            <v>Toerenregeling op vacuümpompen.</v>
          </cell>
          <cell r="G1064" t="str">
            <v>Een juiste regeling van één of meer vacuümpompen is belangrijk om de vraag goed af te stemmen op het aanbod. Hiervoor zijn diverse mogelijkheden beschikbaar. De capaciteit van de pomp wordt aangepast aan de procesvraag, waarbij de drukvariatie zeer klein is.</v>
          </cell>
          <cell r="H1064" t="str">
            <v>PE</v>
          </cell>
          <cell r="I1064" t="str">
            <v>Procesmaatregelen</v>
          </cell>
          <cell r="J1064" t="str">
            <v>Vacuümsystemen</v>
          </cell>
          <cell r="N1064" t="str">
            <v>Allard</v>
          </cell>
          <cell r="O1064">
            <v>42444</v>
          </cell>
        </row>
        <row r="1065">
          <cell r="B1065">
            <v>1057</v>
          </cell>
          <cell r="D1065" t="str">
            <v/>
          </cell>
          <cell r="E1065" t="str">
            <v>Overige industrie</v>
          </cell>
          <cell r="F1065" t="str">
            <v>Toerenregeling ventilatoren condensor.</v>
          </cell>
          <cell r="G1065" t="str">
            <v>Het elektriciteitsverbruik van een ventilator met frequentiesturing bedraagt bij 75% van het vollastdebiet ongeveer 50% van het energieverbruik van een ongestuurde ventilator. 
Een toerentalregeling zorgt voor een optimaal "ventilatiedebiet" bij een minimaal energiegebruik.</v>
          </cell>
          <cell r="H1065" t="str">
            <v>PE</v>
          </cell>
          <cell r="I1065" t="str">
            <v>Procesmaatregelen</v>
          </cell>
          <cell r="J1065" t="str">
            <v>Koudeopwekking</v>
          </cell>
          <cell r="N1065" t="str">
            <v>Allard</v>
          </cell>
          <cell r="O1065">
            <v>42444</v>
          </cell>
        </row>
        <row r="1066">
          <cell r="B1066">
            <v>1058</v>
          </cell>
          <cell r="D1066" t="str">
            <v/>
          </cell>
          <cell r="E1066" t="str">
            <v>Overige industrie</v>
          </cell>
          <cell r="F1066" t="str">
            <v>Topkoeling i.p.v. volledige airconditioning: binnentemperatuur 4 à 5°C koeler dan de buitentemperatuur.</v>
          </cell>
          <cell r="G1066" t="str">
            <v>"Top"koeling is een ruimtekoelsysteem dat de binnentemperatuur 4 à 5°C koeler houdt dan de buitentemperatuur (hier komt de naam vandaan: "top"koeling). 
Een temperatuurverschil met de buitenlucht van max. 5°C vinden de meeste mensen prettig. Als u in de zomer ruimtekoeling gebruikt, is het af te raden het temperatuurverschil met buiten groter te maken. Grotere verschillen kunnen bovendien nadelige effecten hebben op de gezondheid.</v>
          </cell>
          <cell r="H1066" t="str">
            <v>PE</v>
          </cell>
          <cell r="I1066" t="str">
            <v>Installaties, gebouwen en vervoer</v>
          </cell>
          <cell r="J1066" t="str">
            <v>Koudeopwekking</v>
          </cell>
          <cell r="N1066" t="str">
            <v>Allard</v>
          </cell>
          <cell r="O1066">
            <v>42444</v>
          </cell>
        </row>
        <row r="1067">
          <cell r="B1067">
            <v>1059</v>
          </cell>
          <cell r="D1067" t="str">
            <v/>
          </cell>
          <cell r="E1067" t="str">
            <v>Overige industrie</v>
          </cell>
          <cell r="F1067" t="str">
            <v>Uitschakelen machines indien stand-by.</v>
          </cell>
          <cell r="G1067" t="str">
            <v>Het energiegebruik kan worden verlaagd door machines uit te schakelen als dit mogelijk is. 
Toepasbaar bij onder andere: 
-Koeling vochtwater uit bij stoppen drukpersen
-blindplaatponsmachines uitschakelen
-stof/baanafzuiging uitschakelen.</v>
          </cell>
          <cell r="H1067" t="str">
            <v>PE</v>
          </cell>
          <cell r="I1067" t="str">
            <v>Energiezorg en gedragsmaatregelen</v>
          </cell>
          <cell r="J1067" t="str">
            <v>Gedragsmaatregelen / energiemonitoring</v>
          </cell>
          <cell r="N1067" t="str">
            <v>Allard</v>
          </cell>
          <cell r="O1067">
            <v>42444</v>
          </cell>
        </row>
        <row r="1068">
          <cell r="B1068">
            <v>1060</v>
          </cell>
          <cell r="D1068" t="str">
            <v/>
          </cell>
          <cell r="E1068" t="str">
            <v>Overige industrie</v>
          </cell>
          <cell r="F1068" t="str">
            <v>Uitschakelen preheating CTP.</v>
          </cell>
          <cell r="G1068" t="str">
            <v>Door verdere ontwikkelingen van de plaatleverancier is het mogelijk de pre-heater in de ontwikkelmachines, zonder verdere consequenties voor kwaliteit of duurzaamheid (standtijd plaat), uit te schakelen.</v>
          </cell>
          <cell r="H1068" t="str">
            <v>PE</v>
          </cell>
          <cell r="I1068" t="str">
            <v>Procesmaatregelen</v>
          </cell>
          <cell r="J1068" t="str">
            <v>Overig</v>
          </cell>
          <cell r="N1068" t="str">
            <v>Allard</v>
          </cell>
          <cell r="O1068">
            <v>42444</v>
          </cell>
        </row>
        <row r="1069">
          <cell r="B1069">
            <v>1061</v>
          </cell>
          <cell r="D1069" t="str">
            <v/>
          </cell>
          <cell r="E1069" t="str">
            <v>Overige industrie</v>
          </cell>
          <cell r="F1069" t="str">
            <v>Van twee drukdoorgangen naar één drukdoorgang.</v>
          </cell>
          <cell r="G1069" t="str">
            <v>Reduceren energiegebruik en productietijd en verlagen misdrukken door beperken aantal drukdoorgangen.</v>
          </cell>
          <cell r="H1069" t="str">
            <v>PE</v>
          </cell>
          <cell r="I1069" t="str">
            <v>Strategische projecten</v>
          </cell>
          <cell r="J1069" t="str">
            <v>Strategische projecten</v>
          </cell>
          <cell r="N1069" t="str">
            <v>Allard</v>
          </cell>
          <cell r="O1069">
            <v>42444</v>
          </cell>
        </row>
        <row r="1070">
          <cell r="B1070">
            <v>1062</v>
          </cell>
          <cell r="D1070" t="str">
            <v/>
          </cell>
          <cell r="E1070" t="str">
            <v>Overige industrie</v>
          </cell>
          <cell r="F1070" t="str">
            <v>Verbeter efficiëntie persluchtsysteem.</v>
          </cell>
          <cell r="G1070" t="str">
            <v>Door kleine aanpassingen te doen aan het gebruik van persluchtleidingen, het plaatsen van andere onderdelen en het juiste onderhoud te plegen aan persluchtleidingen kan energie bespaard worden.</v>
          </cell>
          <cell r="H1070" t="str">
            <v>PE</v>
          </cell>
          <cell r="I1070" t="str">
            <v>Procesmaatregelen</v>
          </cell>
          <cell r="J1070" t="str">
            <v>Persluchtsystemen</v>
          </cell>
          <cell r="N1070" t="str">
            <v>Allard</v>
          </cell>
          <cell r="O1070">
            <v>42444</v>
          </cell>
        </row>
        <row r="1071">
          <cell r="B1071">
            <v>1063</v>
          </cell>
          <cell r="D1071" t="str">
            <v/>
          </cell>
          <cell r="E1071" t="str">
            <v>Overige industrie</v>
          </cell>
          <cell r="F1071" t="str">
            <v>Verbeter efficiëntie pomp of pas efficiëntere pomp toe.</v>
          </cell>
          <cell r="G1071" t="str">
            <v>Vaak wordt een pomp overgedimensioneerd, en draait deze in niet in het werkgebied met het hoogste rendement. Het verdient de voorkeur om met de ontwerpcapaciteit zo dicht mogelijk aan te sluiten bij de praktische behoefte. Als dit niet kan dan kan men overwegen om meerdere kleine eenheden te installeren in plaats van één grote of kan men overwegen tot het plaatsen van efficiëntere pompen.</v>
          </cell>
          <cell r="H1071" t="str">
            <v>PE</v>
          </cell>
          <cell r="I1071" t="str">
            <v>Procesmaatregelen</v>
          </cell>
          <cell r="J1071" t="str">
            <v>Pompsystemen</v>
          </cell>
          <cell r="N1071" t="str">
            <v>Allard</v>
          </cell>
          <cell r="O1071">
            <v>42444</v>
          </cell>
        </row>
        <row r="1072">
          <cell r="B1072">
            <v>1064</v>
          </cell>
          <cell r="D1072" t="str">
            <v/>
          </cell>
          <cell r="E1072" t="str">
            <v>Overige industrie</v>
          </cell>
          <cell r="F1072" t="str">
            <v>Verbeter locatie van buitentemperatuuropnemers.</v>
          </cell>
          <cell r="G1072" t="str">
            <v>Bij een CV-regeling op basis van een stooklijn en een buitensensor, loopt de temperatuur van het CV-water op naarmate de buitentemperatuur lager is. In het voor- en naseizoen is het rendement van de ketel daardoor hoger (minder schoorsteenverliezen), en de warmteverliezen in het leidingnet zijn eveneens lager bij een lagere watertemperatuur.</v>
          </cell>
          <cell r="H1072" t="str">
            <v>PE</v>
          </cell>
          <cell r="I1072" t="str">
            <v>Procesmaatregelen</v>
          </cell>
          <cell r="J1072" t="str">
            <v>Procescontrole / automatisering</v>
          </cell>
          <cell r="N1072" t="str">
            <v>Allard</v>
          </cell>
          <cell r="O1072">
            <v>42444</v>
          </cell>
        </row>
        <row r="1073">
          <cell r="B1073">
            <v>1065</v>
          </cell>
          <cell r="D1073" t="str">
            <v/>
          </cell>
          <cell r="E1073" t="str">
            <v>Overige industrie</v>
          </cell>
          <cell r="F1073" t="str">
            <v>Verbeter of breng kierdichting aan bij deuren, ramen, spleten.</v>
          </cell>
          <cell r="G1073" t="str">
            <v>Het dichten van kieren en spleten bij deuren en ramen, en bij doorvoeringen van leidingen door de gevel, bespaart energie.</v>
          </cell>
          <cell r="H1073" t="str">
            <v>PE</v>
          </cell>
          <cell r="I1073" t="str">
            <v>Installaties, gebouwen en vervoer</v>
          </cell>
          <cell r="J1073" t="str">
            <v>Beperken tochtverliezen</v>
          </cell>
          <cell r="N1073" t="str">
            <v>Allard</v>
          </cell>
          <cell r="O1073">
            <v>42444</v>
          </cell>
        </row>
        <row r="1074">
          <cell r="B1074">
            <v>1066</v>
          </cell>
          <cell r="D1074" t="str">
            <v/>
          </cell>
          <cell r="E1074" t="str">
            <v>Overige industrie</v>
          </cell>
          <cell r="F1074" t="str">
            <v>Verbeteren cosinus phi (blindstroom).</v>
          </cell>
          <cell r="G1074" t="str">
            <v>Een slechte cosinus phi zorgt voor veel blindstroom. Blindstroom leidt tot een toename van de kabelverliezen. Voor een slechte cosinus phi moet worden betaald; wordt door de netbeheerder in rekening gebracht.</v>
          </cell>
          <cell r="H1074" t="str">
            <v>PE</v>
          </cell>
          <cell r="I1074" t="str">
            <v>Procesmaatregelen</v>
          </cell>
          <cell r="J1074" t="str">
            <v>Overig</v>
          </cell>
          <cell r="N1074" t="str">
            <v>Allard</v>
          </cell>
          <cell r="O1074">
            <v>42444</v>
          </cell>
        </row>
        <row r="1075">
          <cell r="B1075">
            <v>1067</v>
          </cell>
          <cell r="D1075" t="str">
            <v/>
          </cell>
          <cell r="E1075" t="str">
            <v>Overige industrie</v>
          </cell>
          <cell r="F1075" t="str">
            <v>Vergroot warmtewisselend oppervlak van condensor en verdamper.</v>
          </cell>
          <cell r="G1075" t="str">
            <v>Bij de koelinstallatie zorgt de condensor voor de afvoer van de warmte. Als het verschil tussen de ingaande temperatuur en de uitgaande temperatuur van het koelmiddel laag is, dan kan de systeemdruk lager zijn, met als gevolg dat de compressor minder energie nodig heeft
Door het warmtewisselend oppervlak van de condensor, koeltoren en/of verdamper te vergroten zal het temperatuurverschil tussen de condensor en de verdamper worden verkleind waardoor een lagere condensatietemperatuur (en druk) en een hogere verdampingstemperatuur (en druk) kunnen worden bereikt. Hierbij moet het optimum gevonden worden, waarbij een afweging gemaakt wordt tussen investeringskosten en energiekosten. 
Daarnaast komt het voor dat condensors hun warmte niet goed kwijt kunnen omdat ze staan ingebouwd (achter kratten, pallets en dergelijke), omdat ze in een kleine slecht geventileerde ruimte staan opgesteld of omdat het condensoroppervlak vervuild is geraakt. 
Voor de goede werking van een condensor die buiten staat, is ook een "witte" omgeving effectief. In geval van een zwart (bitumen) dak kan wit grind worden gestrooid, en de condensor kan wellicht in de schaduw worden geplaatst.</v>
          </cell>
          <cell r="H1075" t="str">
            <v>PE</v>
          </cell>
          <cell r="I1075" t="str">
            <v>Procesmaatregelen</v>
          </cell>
          <cell r="J1075" t="str">
            <v>Koudeopwekking</v>
          </cell>
          <cell r="N1075" t="str">
            <v>Allard</v>
          </cell>
          <cell r="O1075">
            <v>42444</v>
          </cell>
        </row>
        <row r="1076">
          <cell r="B1076">
            <v>1068</v>
          </cell>
          <cell r="D1076" t="str">
            <v/>
          </cell>
          <cell r="E1076" t="str">
            <v>Overige industrie</v>
          </cell>
          <cell r="F1076" t="str">
            <v>Verhoog warmteafgifte in een stoomketel.</v>
          </cell>
          <cell r="G1076" t="str">
            <v>Door turbulentie van de rookgassen te creëren wordt de verblijftijd van de rookgassen in een ketel verlengd en wordt de warmteoverdracht naar het pijpoppervlak verbeterd.</v>
          </cell>
          <cell r="H1076" t="str">
            <v>PE</v>
          </cell>
          <cell r="I1076" t="str">
            <v>Procesmaatregelen</v>
          </cell>
          <cell r="J1076" t="str">
            <v>Warmteopwekking (incl. warmtepomp)</v>
          </cell>
          <cell r="N1076" t="str">
            <v>Allard</v>
          </cell>
          <cell r="O1076">
            <v>42444</v>
          </cell>
        </row>
        <row r="1077">
          <cell r="B1077">
            <v>1069</v>
          </cell>
          <cell r="D1077" t="str">
            <v/>
          </cell>
          <cell r="E1077" t="str">
            <v>Overige industrie</v>
          </cell>
          <cell r="F1077" t="str">
            <v>Verkort slaglengte van persluchtcilinders.</v>
          </cell>
          <cell r="G1077" t="str">
            <v>Het luchtverbruik van een persluchtcilinder kan in sommige gevallen worden beperkt door de slaglengte van de cilinder in te korten. Bij een onnodig lange slag van een cilinder wordt ook onnodig veel perslucht verbruikt.</v>
          </cell>
          <cell r="H1077" t="str">
            <v>PE</v>
          </cell>
          <cell r="I1077" t="str">
            <v>Procesmaatregelen</v>
          </cell>
          <cell r="J1077" t="str">
            <v>Persluchtsystemen</v>
          </cell>
          <cell r="N1077" t="str">
            <v>Allard</v>
          </cell>
          <cell r="O1077">
            <v>42444</v>
          </cell>
        </row>
        <row r="1078">
          <cell r="B1078">
            <v>1070</v>
          </cell>
          <cell r="D1078" t="str">
            <v/>
          </cell>
          <cell r="E1078" t="str">
            <v>Overige industrie</v>
          </cell>
          <cell r="F1078" t="str">
            <v>Verlaag de aan- en retourtemperatuur van de verwarming.</v>
          </cell>
          <cell r="G1078" t="str">
            <v>Met (zeer)lage temperatuur verwarming (ZLTV) wordt een zeer hoog rendement van de HR-ketel bereikt. Bovendien kunnen in het geval van een ZLTV-systeem eerder duurzame warmteopwekkers worden toegepast, zoals een zon/thermisch-systeem, geothermie of een warmtepomp (eventueel in combinatie een aquifer) worden gebruikt. 
.</v>
          </cell>
          <cell r="H1078" t="str">
            <v>PE</v>
          </cell>
          <cell r="I1078" t="str">
            <v>Procesmaatregelen</v>
          </cell>
          <cell r="J1078" t="str">
            <v>Warmteopwekking (incl. warmtepomp)</v>
          </cell>
          <cell r="N1078" t="str">
            <v>Allard</v>
          </cell>
          <cell r="O1078">
            <v>42444</v>
          </cell>
        </row>
        <row r="1079">
          <cell r="B1079">
            <v>1071</v>
          </cell>
          <cell r="D1079" t="str">
            <v/>
          </cell>
          <cell r="E1079" t="str">
            <v>Overige industrie</v>
          </cell>
          <cell r="F1079" t="str">
            <v>Verlaag druk of verfijn drukregeling van stoomketel.</v>
          </cell>
          <cell r="G1079" t="str">
            <v>Stem de keteldruk af op de energievraag. Hoe lager de druk, hoe lager de energieverliezen.</v>
          </cell>
          <cell r="H1079" t="str">
            <v>PE</v>
          </cell>
          <cell r="I1079" t="str">
            <v>Energiezorg en gedragsmaatregelen</v>
          </cell>
          <cell r="J1079" t="str">
            <v>Toepassing energiebeheerssysteem (bijv. ISO 50.001)</v>
          </cell>
          <cell r="N1079" t="str">
            <v>Allard</v>
          </cell>
          <cell r="O1079">
            <v>42444</v>
          </cell>
        </row>
        <row r="1080">
          <cell r="B1080">
            <v>1072</v>
          </cell>
          <cell r="D1080" t="str">
            <v/>
          </cell>
          <cell r="E1080" t="str">
            <v>Overige industrie</v>
          </cell>
          <cell r="F1080" t="str">
            <v>Verminderen persluchtgebruik: vervang pneumatische apparaten en perslucht gestuurde stoomafsluiters door elektrische.</v>
          </cell>
          <cell r="G1080" t="str">
            <v>Pneumatisch gereedschap verbruikt 15 keer zoveel elektriciteit als elektrisch gereedschap.  Het rendement van pneumatisch gereedschap is vaak nog geen 5%, terwijl het rendement van elektrisch gereedschap circa 80% is. Door over te stappen op elektrisch gereedschap kan circa 80% energie worden bespaard.</v>
          </cell>
          <cell r="H1080" t="str">
            <v>PE</v>
          </cell>
          <cell r="I1080" t="str">
            <v>Procesmaatregelen</v>
          </cell>
          <cell r="J1080" t="str">
            <v>Persluchtsystemen</v>
          </cell>
          <cell r="N1080" t="str">
            <v>Allard</v>
          </cell>
          <cell r="O1080">
            <v>42444</v>
          </cell>
        </row>
        <row r="1081">
          <cell r="B1081">
            <v>1073</v>
          </cell>
          <cell r="D1081" t="str">
            <v/>
          </cell>
          <cell r="E1081" t="str">
            <v>Overige industrie</v>
          </cell>
          <cell r="F1081" t="str">
            <v>Vertraagd inschakelen van compressoren koel en vriescellen.</v>
          </cell>
          <cell r="G1081" t="str">
            <v>In koel- en vriescellen wordt voor ieder product een maximale temperatuur aangehouden. Als deze overschreden wordt, wordt de compressor ingeschakeld. Door het openen van deuren stijgt de temperatuur snel en kan de compressor aanslaan, terwijl de producten nog voldoende koud zijn. Door gebruik te maken van een regeling die ervoor zorgt dat de compressoren vertraagd inschakelen t.o.v. de verdamperventilatoren kan onnodig draaien van de compressor worden voorkomen. Na overschrijding van de maximale temperatuur wordt nu eerst de luchtcirculatie ingeschakeld. Hierdoor daalt de celluchttemperatuur en wordt voorkomen dat de compressor onnodig wordt ingeschakeld.</v>
          </cell>
          <cell r="H1081" t="str">
            <v>PE</v>
          </cell>
          <cell r="I1081" t="str">
            <v>Procesmaatregelen</v>
          </cell>
          <cell r="J1081" t="str">
            <v>Koelen / vriezen</v>
          </cell>
          <cell r="N1081" t="str">
            <v>Allard</v>
          </cell>
          <cell r="O1081">
            <v>42444</v>
          </cell>
        </row>
        <row r="1082">
          <cell r="B1082">
            <v>1074</v>
          </cell>
          <cell r="D1082" t="str">
            <v/>
          </cell>
          <cell r="E1082" t="str">
            <v>Overige industrie</v>
          </cell>
          <cell r="F1082" t="str">
            <v>Vervang eenvoudige ventilatieroosters door passief gestuurde ventilatieroosters of door actief geregelde ventilatieroosters in combinatie met een geregelde mechanische afzuiging.</v>
          </cell>
          <cell r="G1082" t="str">
            <v>Ventilatieroosters die het hele jaar in dezelfde stand open staan zorgen voor overventilatie en tocht. Dit betekent dat er overbodig warmteverlies plaatsvindt.</v>
          </cell>
          <cell r="H1082" t="str">
            <v>PE</v>
          </cell>
          <cell r="I1082" t="str">
            <v>Installaties, gebouwen en vervoer</v>
          </cell>
          <cell r="J1082" t="str">
            <v>Ventilatie</v>
          </cell>
          <cell r="N1082" t="str">
            <v>Allard</v>
          </cell>
          <cell r="O1082">
            <v>42444</v>
          </cell>
        </row>
        <row r="1083">
          <cell r="B1083">
            <v>1075</v>
          </cell>
          <cell r="D1083" t="str">
            <v/>
          </cell>
          <cell r="E1083" t="str">
            <v>Overige industrie</v>
          </cell>
          <cell r="F1083" t="str">
            <v>Vervang gloeilamp en halogeenlamp door efficiëntere lamptypen.</v>
          </cell>
          <cell r="G1083" t="str">
            <v>Vervang gloeilampen en halogeenlampen door energiezuinige lampen (spaarlampen of ledlampen). Deze lampen zijn er in diverse soorten, zorg wel dat er wat ruimte rond lamp is. Energiezuinige lampen zijn direct rendabel. Nevenvoordeel is dat de ze een veel langere levensduur hebben dan gloeilampen zodat de onderhoudskosten van de verlichtingsinstallatie dalen.</v>
          </cell>
          <cell r="H1083" t="str">
            <v>PE</v>
          </cell>
          <cell r="I1083" t="str">
            <v>Installaties, gebouwen en vervoer</v>
          </cell>
          <cell r="J1083" t="str">
            <v>Verlichting</v>
          </cell>
          <cell r="N1083" t="str">
            <v>Allard</v>
          </cell>
          <cell r="O1083">
            <v>42444</v>
          </cell>
        </row>
        <row r="1084">
          <cell r="B1084">
            <v>1076</v>
          </cell>
          <cell r="D1084" t="str">
            <v/>
          </cell>
          <cell r="E1084" t="str">
            <v>Overige industrie</v>
          </cell>
          <cell r="F1084" t="str">
            <v>Vervang lampen en reinig armaturen regelmatig.</v>
          </cell>
          <cell r="G1084" t="str">
            <v>Reinig verlichtingsarmaturen in een vervuilende omgeving minimaal eens per jaar, en vervang gedegradeerde lampen en buizen. Door vervuiling kan het lichtniveau sneller achteruitgaan dan is voorzien in het lichtplan.</v>
          </cell>
          <cell r="H1084" t="str">
            <v>PE</v>
          </cell>
          <cell r="I1084" t="str">
            <v>Installaties, gebouwen en vervoer</v>
          </cell>
          <cell r="J1084" t="str">
            <v>Verlichting</v>
          </cell>
          <cell r="N1084" t="str">
            <v>Allard</v>
          </cell>
          <cell r="O1084">
            <v>42444</v>
          </cell>
        </row>
        <row r="1085">
          <cell r="B1085">
            <v>1077</v>
          </cell>
          <cell r="D1085" t="str">
            <v/>
          </cell>
          <cell r="E1085" t="str">
            <v>Overige industrie</v>
          </cell>
          <cell r="F1085" t="str">
            <v>Voorkom energieverlies spoellucht brander.</v>
          </cell>
          <cell r="G1085" t="str">
            <v>Aardgasgestookte stoomketels dienen op grond van de VISA voorschriften rookgaszijdig te worden geventileerd alvorens de brander automatisch ontstoken wordt. Hierbij dient minimaal een luchthoeveelheid te worden doorgevoerd die overeenkomt met een aantal keer het vuurhaardvolume. Als een ketel regelmatig regelstops maakt, gaat door het spoelen veel energie verloren met  de spoellucht die opgewarmd de schoorsteen verlaat.</v>
          </cell>
          <cell r="H1085" t="str">
            <v>PE</v>
          </cell>
          <cell r="I1085" t="str">
            <v>Procesmaatregelen</v>
          </cell>
          <cell r="J1085" t="str">
            <v>Verbrandingsprocessen</v>
          </cell>
          <cell r="N1085" t="str">
            <v>Allard</v>
          </cell>
          <cell r="O1085">
            <v>42444</v>
          </cell>
        </row>
        <row r="1086">
          <cell r="B1086">
            <v>1078</v>
          </cell>
          <cell r="D1086" t="str">
            <v/>
          </cell>
          <cell r="E1086" t="str">
            <v>Overige industrie</v>
          </cell>
          <cell r="F1086" t="str">
            <v>Voorkom gelijktijdig koelen en verwarmen in een luchtbehandelingskast.</v>
          </cell>
          <cell r="G1086" t="str">
            <v>Voorkom dat de verwarming en de koeling in dezelfde luchtbehandelingskast tegelijkertijd aangeschakeld worden.</v>
          </cell>
          <cell r="H1086" t="str">
            <v>PE</v>
          </cell>
          <cell r="I1086" t="str">
            <v>Energiezorg en gedragsmaatregelen</v>
          </cell>
          <cell r="J1086" t="str">
            <v>Gedragsmaatregelen / energiemonitoring</v>
          </cell>
          <cell r="N1086" t="str">
            <v>Allard</v>
          </cell>
          <cell r="O1086">
            <v>42444</v>
          </cell>
        </row>
        <row r="1087">
          <cell r="B1087">
            <v>1079</v>
          </cell>
          <cell r="D1087" t="str">
            <v/>
          </cell>
          <cell r="E1087" t="str">
            <v>Overige industrie</v>
          </cell>
          <cell r="F1087" t="str">
            <v>Voorkom inblazen warme buitenlucht met een ventilatiesysteem in de zomer.</v>
          </cell>
          <cell r="G1087" t="str">
            <v>Wanneer de retourlucht minder warmte bevat dan de buitenlucht wordt naar een minimum buitenluchtaandeel teruggeschakeld. Hiermee wordt onnodig koelen voorkomen. 
Met een enthalpieregeling op de ventilatielucht wordt de warmteïnhoud tussen de aangevoerde buitenlucht en de retourlucht gemeten.</v>
          </cell>
          <cell r="H1087" t="str">
            <v>PE</v>
          </cell>
          <cell r="I1087" t="str">
            <v>Installaties, gebouwen en vervoer</v>
          </cell>
          <cell r="J1087" t="str">
            <v>Koudeopwekking</v>
          </cell>
          <cell r="N1087" t="str">
            <v>Allard</v>
          </cell>
          <cell r="O1087">
            <v>42444</v>
          </cell>
        </row>
        <row r="1088">
          <cell r="B1088">
            <v>1080</v>
          </cell>
          <cell r="D1088" t="str">
            <v/>
          </cell>
          <cell r="E1088" t="str">
            <v>Overige industrie</v>
          </cell>
          <cell r="F1088" t="str">
            <v>Voorkom onnodig draaien CV-circulatiepomp.</v>
          </cell>
          <cell r="G1088" t="str">
            <v>Door de CV-circulatiepomp uitsluitend te laten draaien op het moment dat het nodig is, kan in veel situaties het elektriciteitsverbruik van deze pomp worden gereduceerd.</v>
          </cell>
          <cell r="H1088" t="str">
            <v>PE</v>
          </cell>
          <cell r="I1088" t="str">
            <v>Installaties, gebouwen en vervoer</v>
          </cell>
          <cell r="J1088" t="str">
            <v>Warmtedistributie</v>
          </cell>
          <cell r="N1088" t="str">
            <v>Allard</v>
          </cell>
          <cell r="O1088">
            <v>42444</v>
          </cell>
        </row>
        <row r="1089">
          <cell r="B1089">
            <v>1081</v>
          </cell>
          <cell r="D1089" t="str">
            <v/>
          </cell>
          <cell r="E1089" t="str">
            <v>Overige industrie</v>
          </cell>
          <cell r="F1089" t="str">
            <v>Voorkomen natuurlijke ventilatie bij dagafzuigingen.</v>
          </cell>
          <cell r="G1089" t="str">
            <v>Er treedt doorgaans natuurlijke ventilatie op via dagafzuigingen (en dus warmteverlies), als (bijvoorbeeld tijdens de nacht) er niet mee geventileerd wordt.</v>
          </cell>
          <cell r="H1089" t="str">
            <v>PE</v>
          </cell>
          <cell r="I1089" t="str">
            <v>Installaties, gebouwen en vervoer</v>
          </cell>
          <cell r="J1089" t="str">
            <v>Ventilatie</v>
          </cell>
          <cell r="N1089" t="str">
            <v>Allard</v>
          </cell>
          <cell r="O1089">
            <v>42444</v>
          </cell>
        </row>
        <row r="1090">
          <cell r="B1090">
            <v>1082</v>
          </cell>
          <cell r="D1090" t="str">
            <v/>
          </cell>
          <cell r="E1090" t="str">
            <v>Overige industrie</v>
          </cell>
          <cell r="F1090" t="str">
            <v>Voorkomen onnodig aanstaan beeldschermen prepress.</v>
          </cell>
          <cell r="G1090" t="str">
            <v>Veel kantoorapparatuur staat ook nog buiten bedrijfstijd aan. Door het uitschakelen van alle beeldschermen wordt energie bespaard.</v>
          </cell>
          <cell r="H1090" t="str">
            <v>PE</v>
          </cell>
          <cell r="I1090" t="str">
            <v>Energiezorg en gedragsmaatregelen</v>
          </cell>
          <cell r="J1090" t="str">
            <v>Overig</v>
          </cell>
          <cell r="N1090" t="str">
            <v>Allard</v>
          </cell>
          <cell r="O1090">
            <v>42444</v>
          </cell>
        </row>
        <row r="1091">
          <cell r="B1091">
            <v>1083</v>
          </cell>
          <cell r="D1091" t="str">
            <v/>
          </cell>
          <cell r="E1091" t="str">
            <v>Overige industrie</v>
          </cell>
          <cell r="F1091" t="str">
            <v>Voorkomen overdimensionering klimaatbeheersing kopieerruimten.</v>
          </cell>
          <cell r="G1091" t="str">
            <v>Kopieerruimten moeten een bepaalde vochtigheid en temperatuur hebben. Deze luchtbehandeling wordt vaak overgedimensioneerd en kost dan erg veel energie, zeker indien dat voor een heel bouwdeel wordt aangestuurd.</v>
          </cell>
          <cell r="H1091" t="str">
            <v>PE</v>
          </cell>
          <cell r="I1091" t="str">
            <v>Installaties, gebouwen en vervoer</v>
          </cell>
          <cell r="J1091" t="str">
            <v>Klimaatbehandeling</v>
          </cell>
          <cell r="N1091" t="str">
            <v>Allard</v>
          </cell>
          <cell r="O1091">
            <v>42444</v>
          </cell>
        </row>
        <row r="1092">
          <cell r="B1092">
            <v>1084</v>
          </cell>
          <cell r="D1092" t="str">
            <v/>
          </cell>
          <cell r="E1092" t="str">
            <v>Overige industrie</v>
          </cell>
          <cell r="F1092" t="str">
            <v>Voorzie het koelnet van zones met zoneafsluiters.</v>
          </cell>
          <cell r="G1092" t="str">
            <v>Het aanbrengen van zones in het leidingnet maakt het mogelijk delen van het koelsysteem af te sluiten die op dat moment niet in gebruik zijn. 
Een afdeling waar tijdelijk geen koeling nodig is (bijvoorbeeld één afdeling zonder ploegendienst) kan dan worden afgesloten zodat er geen onnodig verbruik optreedt.</v>
          </cell>
          <cell r="H1092" t="str">
            <v>PE</v>
          </cell>
          <cell r="I1092" t="str">
            <v>Installaties, gebouwen en vervoer</v>
          </cell>
          <cell r="J1092" t="str">
            <v>Koudedistributie</v>
          </cell>
          <cell r="N1092" t="str">
            <v>Allard</v>
          </cell>
          <cell r="O1092">
            <v>42444</v>
          </cell>
        </row>
        <row r="1093">
          <cell r="B1093">
            <v>1085</v>
          </cell>
          <cell r="D1093" t="str">
            <v/>
          </cell>
          <cell r="E1093" t="str">
            <v>Overige industrie</v>
          </cell>
          <cell r="F1093" t="str">
            <v>Vrije koeling als eerste keus.</v>
          </cell>
          <cell r="G1093" t="str">
            <v>Het is rendabel om koeling eerst "vrij" te laten plaatsvinden. "Vrije" koeling vindt plaats zonder mechanische koelcycli. Koelmiddelen zijn: 
- leiding- of bronwater, 
- grondwater: op grotere diepte heeft grondwater een temperatuur van 10 tot 12°C en kan na gebruik weer terug gebracht worden in de bodem. Om ongewenste opwarming van de bodem te voorkomen kan 's winters een buiten opgestelde luchtkoeler het water weer afkoelen (Lange Termijn Energie Opslag, LTEO),
- oppervlaktewater: als alternatief voor grondwater of ten behoeve van koeltorens. Nadeel is de seizoen afhankelijke watertemperatuur,
- buitenlucht: inzetbaar voor proceskoeling of klimaatbeheersing in gebouwen.</v>
          </cell>
          <cell r="H1093" t="str">
            <v>PE</v>
          </cell>
          <cell r="I1093" t="str">
            <v>Installaties, gebouwen en vervoer</v>
          </cell>
          <cell r="J1093" t="str">
            <v>Koudeopwekking</v>
          </cell>
          <cell r="N1093" t="str">
            <v>Allard</v>
          </cell>
          <cell r="O1093">
            <v>42444</v>
          </cell>
        </row>
        <row r="1094">
          <cell r="B1094">
            <v>1086</v>
          </cell>
          <cell r="D1094" t="str">
            <v/>
          </cell>
          <cell r="E1094" t="str">
            <v>Overige industrie</v>
          </cell>
          <cell r="F1094" t="str">
            <v>Vrije koeling voor drukperskoeling.</v>
          </cell>
          <cell r="G1094" t="str">
            <v>Ten behoeve van drukperskoeling kan vrije koeling worden gebruikt aanvullend op of in plaats van mechanische koeling. Bij vrije koeling wordt gebruik gemaakt van buitenlucht. Hiermee kan het elektriciteitsverbruik van de koelmachines aanzienlijk worden gereduceerd.</v>
          </cell>
          <cell r="H1094" t="str">
            <v>PE</v>
          </cell>
          <cell r="I1094" t="str">
            <v>Procesmaatregelen</v>
          </cell>
          <cell r="J1094" t="str">
            <v>Koudeopwekking</v>
          </cell>
          <cell r="N1094" t="str">
            <v>Allard</v>
          </cell>
          <cell r="O1094">
            <v>42444</v>
          </cell>
        </row>
        <row r="1095">
          <cell r="B1095">
            <v>1087</v>
          </cell>
          <cell r="D1095" t="str">
            <v/>
          </cell>
          <cell r="E1095" t="str">
            <v>Overige industrie</v>
          </cell>
          <cell r="F1095" t="str">
            <v>Warmteoverlast aanpakken bij de bron.</v>
          </cell>
          <cell r="G1095" t="str">
            <v>Door onnuttige warmte die door apparaten wordt geproduceerd niet weg te koelen, maar af te zuigen bij de bron is er minder koelenergie nodig. Ten behoeve van ruimtekoeling zijn een ventilator en een afzuigkanaal goedkoper en energie-efficiënter dan een split-unit airco.</v>
          </cell>
          <cell r="H1095" t="str">
            <v>PE</v>
          </cell>
          <cell r="I1095" t="str">
            <v>Installaties, gebouwen en vervoer</v>
          </cell>
          <cell r="J1095" t="str">
            <v>Warmteopwekking</v>
          </cell>
          <cell r="N1095" t="str">
            <v>Allard</v>
          </cell>
          <cell r="O1095">
            <v>42444</v>
          </cell>
        </row>
        <row r="1096">
          <cell r="B1096">
            <v>1088</v>
          </cell>
          <cell r="D1096" t="str">
            <v/>
          </cell>
          <cell r="E1096" t="str">
            <v>Overige industrie</v>
          </cell>
          <cell r="F1096" t="str">
            <v>Warmteterugwinning uit drukkerij.</v>
          </cell>
          <cell r="G1096" t="str">
            <v>Bij de koeling van de inkt en de rollers (en eventueel andere plekken, zoals de UV-droging) komt veel warmte vrij, welke in veel gevallen wordt weggekoeld. Deze warmte vertegenwoordigt een energetische waarde en zou nuttig toegepast kunnen worden.</v>
          </cell>
          <cell r="H1096" t="str">
            <v>PE</v>
          </cell>
          <cell r="I1096" t="str">
            <v>Procesmaatregelen</v>
          </cell>
          <cell r="J1096" t="str">
            <v>Warmtewisselaars</v>
          </cell>
          <cell r="N1096" t="str">
            <v>Allard</v>
          </cell>
          <cell r="O1096">
            <v>42444</v>
          </cell>
        </row>
        <row r="1097">
          <cell r="B1097">
            <v>1089</v>
          </cell>
          <cell r="D1097" t="str">
            <v/>
          </cell>
          <cell r="E1097" t="str">
            <v>Overige industrie</v>
          </cell>
          <cell r="F1097" t="str">
            <v>Warmteterugwinning uit papierafzuiging.</v>
          </cell>
          <cell r="G1097" t="str">
            <v>De snippers kunnen mechanisch worden afgezogen. Het afzuigen van deze lucht kost niet alleen mechanische energie, maar er wordt ook geconditioneerde lucht naar buiten geblazen.</v>
          </cell>
          <cell r="H1097" t="str">
            <v>PE</v>
          </cell>
          <cell r="I1097" t="str">
            <v>Procesmaatregelen</v>
          </cell>
          <cell r="J1097" t="str">
            <v>Warmtewisselaars</v>
          </cell>
          <cell r="N1097" t="str">
            <v>Allard</v>
          </cell>
          <cell r="O1097">
            <v>42444</v>
          </cell>
        </row>
        <row r="1098">
          <cell r="B1098">
            <v>1090</v>
          </cell>
          <cell r="D1098" t="str">
            <v/>
          </cell>
          <cell r="E1098" t="str">
            <v>Overige industrie</v>
          </cell>
          <cell r="F1098" t="str">
            <v>Warmteterugwinning uit ventilatielucht.</v>
          </cell>
          <cell r="G1098" t="str">
            <v>Uit de ventilatielucht welke naar buiten wordt afgevoerd kan in veel gevallen warmte worden teruggewonnen. Door deze warmte ergens anders in te zetten, bijvoorbeeld voor het (voor)verwarmen van de toevoerlucht, kan energie worden bespaard.</v>
          </cell>
          <cell r="H1098" t="str">
            <v>PE</v>
          </cell>
          <cell r="I1098" t="str">
            <v>Installaties, gebouwen en vervoer</v>
          </cell>
          <cell r="J1098" t="str">
            <v>Ventilatie</v>
          </cell>
          <cell r="N1098" t="str">
            <v>Allard</v>
          </cell>
          <cell r="O1098">
            <v>42444</v>
          </cell>
        </row>
        <row r="1099">
          <cell r="B1099">
            <v>1091</v>
          </cell>
          <cell r="D1099" t="str">
            <v/>
          </cell>
          <cell r="E1099" t="str">
            <v>Overige industrie</v>
          </cell>
          <cell r="F1099" t="str">
            <v>Zonering ventilatie.</v>
          </cell>
          <cell r="G1099" t="str">
            <v>Door meer de verschillende functies van ruimten in een gebouw te analyseren, kunnen verschillende klimaateisen worden vastgesteld. Het is aan te bevelen om te onderzoeken welke clusters van ruimten gelijke klimaateisen hebben. Vervolgens kan men doorrekenen of differentiatie van ventilatie- en klimaatsystemen, leidt tot energiebesparing.</v>
          </cell>
          <cell r="H1099" t="str">
            <v>PE</v>
          </cell>
          <cell r="I1099" t="str">
            <v>Installaties, gebouwen en vervoer</v>
          </cell>
          <cell r="J1099" t="str">
            <v>Ventilatie</v>
          </cell>
          <cell r="N1099" t="str">
            <v>Allard</v>
          </cell>
          <cell r="O1099">
            <v>42444</v>
          </cell>
        </row>
        <row r="1100">
          <cell r="B1100">
            <v>1092</v>
          </cell>
          <cell r="D1100" t="str">
            <v/>
          </cell>
          <cell r="E1100" t="str">
            <v>Overige industrie</v>
          </cell>
          <cell r="F1100" t="str">
            <v>Zorg voor decentrale naregeling van de warmwatertemperatuur per ruimte.</v>
          </cell>
          <cell r="G1100" t="str">
            <v>In vertrekken waar geen thermostaat aanwezig is, kan het nodig zijn om de temperatuur na te regelen, bijvoorbeeld omdat de zoninstraling per vertrek varieert. Hiervoor dient per vertrek een naregeling te worden toegepast.</v>
          </cell>
          <cell r="H1100" t="str">
            <v>PE</v>
          </cell>
          <cell r="I1100" t="str">
            <v>Installaties, gebouwen en vervoer</v>
          </cell>
          <cell r="J1100" t="str">
            <v>Warmtedistributie</v>
          </cell>
          <cell r="N1100" t="str">
            <v>Allard</v>
          </cell>
          <cell r="O1100">
            <v>42444</v>
          </cell>
        </row>
        <row r="1101">
          <cell r="B1101">
            <v>1093</v>
          </cell>
          <cell r="D1101" t="str">
            <v/>
          </cell>
          <cell r="E1101" t="str">
            <v>Overige industrie</v>
          </cell>
          <cell r="F1101" t="str">
            <v>Computer to Screen voor de zeefdrukkerijen.</v>
          </cell>
          <cell r="G1101" t="str">
            <v>Bij zeefdruk kan CTP in principe ook worden toegepast, maar worden de zeefdrukramen nog geregeld belicht doorheen een fotografische film.</v>
          </cell>
          <cell r="H1101" t="str">
            <v>KE</v>
          </cell>
          <cell r="I1101" t="str">
            <v>Materiaalbesparing en -verbetering</v>
          </cell>
          <cell r="J1101" t="str">
            <v>Materiaalbesparing</v>
          </cell>
          <cell r="N1101" t="str">
            <v>Allard</v>
          </cell>
          <cell r="O1101">
            <v>42444</v>
          </cell>
        </row>
        <row r="1102">
          <cell r="B1102">
            <v>1094</v>
          </cell>
          <cell r="D1102" t="str">
            <v/>
          </cell>
          <cell r="E1102" t="str">
            <v>Overige industrie</v>
          </cell>
          <cell r="F1102" t="str">
            <v>CTP (Computer to Plate i.p.v. CTF (Computer to Film).</v>
          </cell>
          <cell r="G1102" t="str">
            <v>Computer to Plate (CTP) brengt digitale beelden rechtstreeks op de drukvorm zonder een tussenstap via fotografische films. Dit zorgt voor een verhoogde productiviteit, betere kwaliteit van het drukvorm, een lager waterverbruik en lager gebruik van materiaal en chemische producten.</v>
          </cell>
          <cell r="H1102" t="str">
            <v>KE</v>
          </cell>
          <cell r="I1102" t="str">
            <v>Materiaalbesparing en -verbetering</v>
          </cell>
          <cell r="J1102" t="str">
            <v>Materiaalbesparing</v>
          </cell>
          <cell r="N1102" t="str">
            <v>Allard</v>
          </cell>
          <cell r="O1102">
            <v>42444</v>
          </cell>
        </row>
        <row r="1103">
          <cell r="B1103">
            <v>1095</v>
          </cell>
          <cell r="D1103" t="str">
            <v/>
          </cell>
          <cell r="E1103" t="str">
            <v>Overige industrie</v>
          </cell>
          <cell r="F1103" t="str">
            <v>Gebruik reststromen weer in eigen productieproces.</v>
          </cell>
          <cell r="G1103" t="str">
            <v>Een reststroom, die bijvoorbeeld door uitval en opstartverlies ontstaat, kan wellicht opnieuw benut worden in het proces. Op deze manier wordt bespaard op 'virgin' materiaal.</v>
          </cell>
          <cell r="H1103" t="str">
            <v>KE</v>
          </cell>
          <cell r="I1103" t="str">
            <v>Materiaalbesparing en -verbetering</v>
          </cell>
          <cell r="J1103" t="str">
            <v>Materiaalbesparing</v>
          </cell>
          <cell r="N1103" t="str">
            <v>Allard</v>
          </cell>
          <cell r="O1103">
            <v>42444</v>
          </cell>
        </row>
        <row r="1104">
          <cell r="B1104">
            <v>1096</v>
          </cell>
          <cell r="D1104" t="str">
            <v/>
          </cell>
          <cell r="E1104" t="str">
            <v>Overige industrie</v>
          </cell>
          <cell r="F1104" t="str">
            <v>Hergebruik restinkt.</v>
          </cell>
          <cell r="G1104" t="str">
            <v>Restanten inkt kunnen in speciale gevallen worden hergebruikt als zwartachtige inkt.</v>
          </cell>
          <cell r="H1104" t="str">
            <v>KE</v>
          </cell>
          <cell r="I1104" t="str">
            <v>Materiaalbesparing en -verbetering</v>
          </cell>
          <cell r="J1104" t="str">
            <v>Materiaalbesparing</v>
          </cell>
          <cell r="N1104" t="str">
            <v>Allard</v>
          </cell>
          <cell r="O1104">
            <v>42444</v>
          </cell>
        </row>
        <row r="1105">
          <cell r="B1105">
            <v>1097</v>
          </cell>
          <cell r="D1105" t="str">
            <v/>
          </cell>
          <cell r="E1105" t="str">
            <v>Overige industrie</v>
          </cell>
          <cell r="F1105" t="str">
            <v>Het verlagen van het inschietpercentage.</v>
          </cell>
          <cell r="G1105" t="str">
            <v>Het verlagen van het inschietpercentage zorgt voor een lager energie- en materiaalgebruik per geleverd eindproduct. Het inschietpercentage is de hoeveelheid papier die gebruikt wordt voordat met de juiste specificaties gedrukt wordt.</v>
          </cell>
          <cell r="H1105" t="str">
            <v>KE</v>
          </cell>
          <cell r="I1105" t="str">
            <v>Materiaalbesparing en -verbetering</v>
          </cell>
          <cell r="J1105" t="str">
            <v>Materiaalbesparing</v>
          </cell>
          <cell r="N1105" t="str">
            <v>Allard</v>
          </cell>
          <cell r="O1105">
            <v>42444</v>
          </cell>
        </row>
        <row r="1106">
          <cell r="B1106">
            <v>1098</v>
          </cell>
          <cell r="D1106" t="str">
            <v/>
          </cell>
          <cell r="E1106" t="str">
            <v>Overige industrie</v>
          </cell>
          <cell r="F1106" t="str">
            <v>Materiaalreductie.</v>
          </cell>
          <cell r="G1106" t="str">
            <v>Zelfde functionaliteit met minder materiaalgebruik.</v>
          </cell>
          <cell r="H1106" t="str">
            <v>KE</v>
          </cell>
          <cell r="I1106" t="str">
            <v>Materiaalbesparing en -verbetering</v>
          </cell>
          <cell r="J1106" t="str">
            <v>Materiaalbesparing</v>
          </cell>
          <cell r="N1106" t="str">
            <v>Allard</v>
          </cell>
          <cell r="O1106">
            <v>42444</v>
          </cell>
        </row>
        <row r="1107">
          <cell r="B1107">
            <v>1099</v>
          </cell>
          <cell r="D1107" t="str">
            <v/>
          </cell>
          <cell r="E1107" t="str">
            <v>Overige industrie</v>
          </cell>
          <cell r="F1107" t="str">
            <v>Optimalisatie grond- en hulpstoffen.</v>
          </cell>
          <cell r="G1107" t="str">
            <v>Materiaalgebruik (papier/verpakkingsfolie/etc.) verminderen.</v>
          </cell>
          <cell r="H1107" t="str">
            <v>KE</v>
          </cell>
          <cell r="I1107" t="str">
            <v>Materiaalbesparing en -verbetering</v>
          </cell>
          <cell r="J1107" t="str">
            <v>Materiaalbesparing</v>
          </cell>
          <cell r="N1107" t="str">
            <v>Allard</v>
          </cell>
          <cell r="O1107">
            <v>42444</v>
          </cell>
        </row>
        <row r="1108">
          <cell r="B1108">
            <v>1100</v>
          </cell>
          <cell r="D1108" t="str">
            <v/>
          </cell>
          <cell r="E1108" t="str">
            <v>Overige industrie</v>
          </cell>
          <cell r="F1108" t="str">
            <v>Papieren versus digitale communicatie.</v>
          </cell>
          <cell r="G1108" t="str">
            <v>Onderzoek naar energetische vergelijking tussen papieren en digitale communicatie.</v>
          </cell>
          <cell r="H1108" t="str">
            <v>KE</v>
          </cell>
          <cell r="I1108" t="str">
            <v>Materiaalbesparing en -verbetering</v>
          </cell>
          <cell r="J1108" t="str">
            <v>Overig</v>
          </cell>
          <cell r="N1108" t="str">
            <v>Allard</v>
          </cell>
          <cell r="O1108">
            <v>42444</v>
          </cell>
        </row>
        <row r="1109">
          <cell r="B1109">
            <v>1101</v>
          </cell>
          <cell r="D1109" t="str">
            <v/>
          </cell>
          <cell r="E1109" t="str">
            <v>Overige industrie</v>
          </cell>
          <cell r="F1109" t="str">
            <v>Papierselectie op basis van herkomst.</v>
          </cell>
          <cell r="G1109" t="str">
            <v>Reductie van het energiegebruik in de keten door te letten op milieuaspecten van papier bij inkoop.</v>
          </cell>
          <cell r="H1109" t="str">
            <v>KE</v>
          </cell>
          <cell r="I1109" t="str">
            <v>Materiaalbesparing en -verbetering</v>
          </cell>
          <cell r="J1109" t="str">
            <v>Grondstofsubstitutie door materialen met lagere GER-waarden</v>
          </cell>
          <cell r="N1109" t="str">
            <v>Allard</v>
          </cell>
          <cell r="O1109">
            <v>42444</v>
          </cell>
        </row>
        <row r="1110">
          <cell r="B1110">
            <v>1102</v>
          </cell>
          <cell r="D1110" t="str">
            <v/>
          </cell>
          <cell r="E1110" t="str">
            <v>Overige industrie</v>
          </cell>
          <cell r="F1110" t="str">
            <v>Slim inkopen in de keten.</v>
          </cell>
          <cell r="G1110" t="str">
            <v>Door tijdens het ontwerpproces duurzaam produceren zo veel mogelijk mee te nemen, creëert het bedrijf nieuwe kansen tot het verlagen van de energieconsumptie binnen de keten. Een bekend voorbeeld is een betere afstemming tussen vraag en aanbod, waardoor onnodige overproductie niet nodig is.</v>
          </cell>
          <cell r="H1110" t="str">
            <v>KE</v>
          </cell>
          <cell r="I1110" t="str">
            <v>Materiaalbesparing en -verbetering</v>
          </cell>
          <cell r="J1110" t="str">
            <v>Overig</v>
          </cell>
          <cell r="N1110" t="str">
            <v>Allard</v>
          </cell>
          <cell r="O1110">
            <v>42444</v>
          </cell>
        </row>
        <row r="1111">
          <cell r="B1111">
            <v>1103</v>
          </cell>
          <cell r="D1111" t="str">
            <v/>
          </cell>
          <cell r="E1111" t="str">
            <v>Overige industrie</v>
          </cell>
          <cell r="F1111" t="str">
            <v>Stimuleer zuinig rijgedrag.</v>
          </cell>
          <cell r="G1111" t="str">
            <v>Met registratie en vergelijking van brandstofverbruik, training en bewustmaking kunt u bereiken dat uw chauffeurs een zuiniger rijstijl aanleren.</v>
          </cell>
          <cell r="H1111" t="str">
            <v>KE</v>
          </cell>
          <cell r="I1111" t="str">
            <v>Optimalisatie distributie en mobiliteit</v>
          </cell>
          <cell r="J1111" t="str">
            <v>Gedrag / het nieuwe rijden</v>
          </cell>
          <cell r="N1111" t="str">
            <v>Allard</v>
          </cell>
          <cell r="O1111">
            <v>42444</v>
          </cell>
        </row>
        <row r="1112">
          <cell r="B1112">
            <v>1104</v>
          </cell>
          <cell r="D1112" t="str">
            <v/>
          </cell>
          <cell r="E1112" t="str">
            <v>Overige industrie</v>
          </cell>
          <cell r="F1112" t="str">
            <v>Verbeter planningstechnieken om transport efficiënter te maken.</v>
          </cell>
          <cell r="G1112" t="str">
            <v>Een goede verdeling van zendingen over voertuigen kan het aantal benodigde voertuigen verminderen. Er zijn diverse software pakketten op de markt waarmee transportplanningen gemaakt kunnen worden, die wellicht leiden tot efficiënter gebruik van transportmiddelen en reductie van het aantal ritten of het aantal km per rit. Een andere mogelijkheid is om de transport bij de transporteur te leggen zodat combinatietransport (bundelen) mogelijk wordt.</v>
          </cell>
          <cell r="H1112" t="str">
            <v>KE</v>
          </cell>
          <cell r="I1112" t="str">
            <v>Optimalisatie distributie en mobiliteit</v>
          </cell>
          <cell r="J1112" t="str">
            <v>Efficiënte planning en belading</v>
          </cell>
          <cell r="N1112" t="str">
            <v>Allard</v>
          </cell>
          <cell r="O1112">
            <v>42444</v>
          </cell>
        </row>
        <row r="1113">
          <cell r="B1113">
            <v>1105</v>
          </cell>
          <cell r="D1113" t="str">
            <v/>
          </cell>
          <cell r="E1113" t="str">
            <v>Overige industrie</v>
          </cell>
          <cell r="F1113" t="str">
            <v>Koop groen (duurzaam) gas in.</v>
          </cell>
          <cell r="G1113" t="str">
            <v>Koop groen gas in.</v>
          </cell>
          <cell r="H1113" t="str">
            <v>DE</v>
          </cell>
          <cell r="I1113" t="str">
            <v>Inkoop duurzame energie</v>
          </cell>
          <cell r="J1113" t="str">
            <v>Inkoop groen gas</v>
          </cell>
          <cell r="N1113" t="str">
            <v>Allard</v>
          </cell>
          <cell r="O1113">
            <v>42444</v>
          </cell>
        </row>
        <row r="1114">
          <cell r="B1114">
            <v>1106</v>
          </cell>
          <cell r="D1114" t="str">
            <v/>
          </cell>
          <cell r="E1114" t="str">
            <v>Overige industrie</v>
          </cell>
          <cell r="F1114" t="str">
            <v>Koop groene (duurzame) stroom in.</v>
          </cell>
          <cell r="G1114" t="str">
            <v>Koop groene stroom in.</v>
          </cell>
          <cell r="H1114" t="str">
            <v>DE</v>
          </cell>
          <cell r="I1114" t="str">
            <v>Inkoop duurzame energie</v>
          </cell>
          <cell r="J1114" t="str">
            <v>Inkoop duurzame elektriciteit</v>
          </cell>
          <cell r="N1114" t="str">
            <v>Allard</v>
          </cell>
          <cell r="O1114">
            <v>42444</v>
          </cell>
        </row>
        <row r="1115">
          <cell r="B1115">
            <v>1107</v>
          </cell>
          <cell r="D1115" t="str">
            <v/>
          </cell>
          <cell r="E1115" t="str">
            <v>Overige industrie</v>
          </cell>
          <cell r="F1115" t="str">
            <v>Pas een zonneboiler toe.</v>
          </cell>
          <cell r="G1115" t="str">
            <v>Zet zonlicht om in warmte voor de warmwatervoorziening.</v>
          </cell>
          <cell r="H1115" t="str">
            <v>DE</v>
          </cell>
          <cell r="I1115" t="str">
            <v>Zonnewarmte</v>
          </cell>
          <cell r="J1115" t="str">
            <v>Zonnecollectoren</v>
          </cell>
          <cell r="N1115" t="str">
            <v>Allard</v>
          </cell>
          <cell r="O1115">
            <v>42444</v>
          </cell>
        </row>
        <row r="1116">
          <cell r="B1116">
            <v>1108</v>
          </cell>
          <cell r="D1116" t="str">
            <v/>
          </cell>
          <cell r="E1116" t="str">
            <v>Overige industrie</v>
          </cell>
          <cell r="F1116" t="str">
            <v>Benutting energie uit aardgasexpansie.</v>
          </cell>
          <cell r="G1116" t="str">
            <v>Aardgas wordt met een druk van 40 bar via het distributienet getransporteerd naar industriële gebruikers. Bij de gebruiker wordt de druk gereduceerd naar enkele bars. Deze drukverlaging wordt meestal gerealiseerd door een smoorklep. Maar het is ook mogelijk om de druk af te laten over een gasexpansie-turbine of gasexpansie-motor waarmee een generator wordt aangedreven.</v>
          </cell>
          <cell r="H1116" t="str">
            <v>PE</v>
          </cell>
          <cell r="I1116" t="str">
            <v>Strategische projecten</v>
          </cell>
          <cell r="J1116" t="str">
            <v>Strategische projecten</v>
          </cell>
          <cell r="N1116" t="str">
            <v>Allard</v>
          </cell>
          <cell r="O1116">
            <v>42444</v>
          </cell>
        </row>
        <row r="1117">
          <cell r="B1117">
            <v>1109</v>
          </cell>
          <cell r="D1117" t="str">
            <v/>
          </cell>
          <cell r="E1117" t="str">
            <v>Overige industrie</v>
          </cell>
          <cell r="F1117" t="str">
            <v>Betonkernactivering.</v>
          </cell>
          <cell r="G1117" t="str">
            <v>Betonkernactivering is een verwarmings- of koelingssysteem dat gebruik maakt van de gebouwmassa, meestal toegepast in de utiliteitsbouw. In de kern van de betonnen vloer of in het plafond (betonkern) zorgen watervoerende leidingen voor een constante temperatuur van de omringende massa.</v>
          </cell>
          <cell r="H1117" t="str">
            <v>PE</v>
          </cell>
          <cell r="I1117" t="str">
            <v>Strategische projecten</v>
          </cell>
          <cell r="J1117" t="str">
            <v>Strategische projecten</v>
          </cell>
          <cell r="N1117" t="str">
            <v>Allard</v>
          </cell>
          <cell r="O1117">
            <v>42444</v>
          </cell>
        </row>
        <row r="1118">
          <cell r="B1118">
            <v>1110</v>
          </cell>
          <cell r="D1118" t="str">
            <v/>
          </cell>
          <cell r="E1118" t="str">
            <v>Overige industrie</v>
          </cell>
          <cell r="F1118" t="str">
            <v>Gekoelde voorruimte voor koel- en vriescel.</v>
          </cell>
          <cell r="G1118" t="str">
            <v>Een gekoelde voorruimte vóór een vriescel voorkomt dat al te warme (en vochtige) lucht de vriescel binnendringt. 
Het wandoppervlak van de voorruimte moet zo klein mogelijk zijn i.v.m. de energiekosten voor het koelen. Indien mogelijk kunnen de toegangen van meerdere vriescellen voorzien worden van één centrale gekoelde voorruimte.</v>
          </cell>
          <cell r="H1118" t="str">
            <v>PE</v>
          </cell>
          <cell r="I1118" t="str">
            <v>Procesmaatregelen</v>
          </cell>
          <cell r="J1118" t="str">
            <v>Koelen / vriezen</v>
          </cell>
          <cell r="N1118" t="str">
            <v>Allard</v>
          </cell>
          <cell r="O1118">
            <v>42444</v>
          </cell>
        </row>
        <row r="1119">
          <cell r="B1119">
            <v>1111</v>
          </cell>
          <cell r="D1119" t="str">
            <v/>
          </cell>
          <cell r="E1119" t="str">
            <v>Overige industrie</v>
          </cell>
          <cell r="F1119" t="str">
            <v>Hergebruik afvalwater na zuivering en zoek potentiele afnemers.</v>
          </cell>
          <cell r="G1119" t="str">
            <v>Bespaar op water- en energiekosten door eenmalig gebruikt afvalwater te reinigen en te hergebruiken. Daarbij kan afvalwater van het ene bedrijf  een waardevolle hulpstof/waterstroom zijn voor het andere bedrijf.  Door het in kaart brengen van kwantiteit en kwaliteit van (af)waterstromen van verschillende bedrijven kunnen de mogelijkheden voor hergebruik in kaart worden gebracht.</v>
          </cell>
          <cell r="H1119" t="str">
            <v>PE</v>
          </cell>
          <cell r="I1119" t="str">
            <v>Installaties, gebouwen en vervoer</v>
          </cell>
          <cell r="J1119" t="str">
            <v>Overig</v>
          </cell>
          <cell r="N1119" t="str">
            <v>Allard</v>
          </cell>
          <cell r="O1119">
            <v>42444</v>
          </cell>
        </row>
        <row r="1120">
          <cell r="B1120">
            <v>1112</v>
          </cell>
          <cell r="D1120" t="str">
            <v/>
          </cell>
          <cell r="E1120" t="str">
            <v>Overige industrie</v>
          </cell>
          <cell r="F1120" t="str">
            <v>Membraanfiltratie bronwater versus ionenwisseling.</v>
          </cell>
          <cell r="G1120" t="str">
            <v>Waterontharding met ionenwisseling van bronwater met lage concentraties (&lt; 0,5 g/l) is energie-efficiënter dan ontharden met membraanfiltratie.  Membraanfiltratie (omgekeerde osmose, nanofiltratie en dialyse) is een technologie voor ontharding, waarbij veel pompenergie benodigd is. Ionenwisseling is een manier waarbij minder energie is benodigd, maar waarbij wel chemicaliën wordt gebruikt en meer afval(water) vrijkomt.</v>
          </cell>
          <cell r="H1120" t="str">
            <v>PE</v>
          </cell>
          <cell r="I1120" t="str">
            <v>Installaties, gebouwen en vervoer</v>
          </cell>
          <cell r="J1120" t="str">
            <v>Overig</v>
          </cell>
          <cell r="N1120" t="str">
            <v>Allard</v>
          </cell>
          <cell r="O1120">
            <v>42444</v>
          </cell>
        </row>
        <row r="1121">
          <cell r="B1121">
            <v>1113</v>
          </cell>
          <cell r="D1121" t="str">
            <v/>
          </cell>
          <cell r="E1121" t="str">
            <v>Overige industrie</v>
          </cell>
          <cell r="F1121" t="str">
            <v>Opslagbuffer voor hergebruik restwarmte.</v>
          </cell>
          <cell r="G1121" t="str">
            <v>Door de vrijkomende restwarmte te bufferen op momenten dat er geen warmtevraag is, komt deze beschikbaar op momenten dat er geen restwarmte vrijkomt uit de (batch)processen en daar wel behoefte voor is.</v>
          </cell>
          <cell r="H1121" t="str">
            <v>PE</v>
          </cell>
          <cell r="I1121" t="str">
            <v>Procesmaatregelen</v>
          </cell>
          <cell r="J1121" t="str">
            <v>Warmteopwekking (incl. warmtepomp)</v>
          </cell>
          <cell r="N1121" t="str">
            <v>Allard</v>
          </cell>
          <cell r="O1121">
            <v>42444</v>
          </cell>
        </row>
        <row r="1122">
          <cell r="B1122">
            <v>1114</v>
          </cell>
          <cell r="D1122" t="str">
            <v/>
          </cell>
          <cell r="E1122" t="str">
            <v>Overige industrie</v>
          </cell>
          <cell r="F1122" t="str">
            <v>Pas compartimentering van koel- en vriesruimten toe.</v>
          </cell>
          <cell r="G1122" t="str">
            <v>Als een koel- of vriescel niet altijd volledig gebruikt wordt, kan het opsplitsen van de cel in verschillende compartimenten in overweging worden genomen. Dit maakt het mogelijk om alleen dat deel van de koel- of vriescel te koelen die op dat moment in gebruik is, met name als de opslagcel gebruikt wordt voor bijvoorbeeld seizoensopslag.
Buiten het seizoen wordt alleen het werkelijk benutte deel van de opslagcel gekoeld waardoor de koelbelasting en daarmee het energieverbruik (aanzienlijk) lager is.</v>
          </cell>
          <cell r="H1122" t="str">
            <v>PE</v>
          </cell>
          <cell r="I1122" t="str">
            <v>Procesmaatregelen</v>
          </cell>
          <cell r="J1122" t="str">
            <v>Koelen / vriezen</v>
          </cell>
          <cell r="N1122" t="str">
            <v>Allard</v>
          </cell>
          <cell r="O1122">
            <v>42444</v>
          </cell>
        </row>
        <row r="1123">
          <cell r="B1123">
            <v>1115</v>
          </cell>
          <cell r="D1123" t="str">
            <v/>
          </cell>
          <cell r="E1123" t="str">
            <v>Overige industrie</v>
          </cell>
          <cell r="F1123" t="str">
            <v>Pas een warmtekrachtkoppeling (WKK) toe.</v>
          </cell>
          <cell r="G1123" t="str">
            <v>WKK is het alternatief voor de traditionele gescheiden warmte en elektriciteitsproductie.</v>
          </cell>
          <cell r="H1123" t="str">
            <v>PE</v>
          </cell>
          <cell r="I1123" t="str">
            <v>Strategische projecten</v>
          </cell>
          <cell r="J1123" t="str">
            <v>Strategische projecten</v>
          </cell>
          <cell r="N1123" t="str">
            <v>Allard</v>
          </cell>
          <cell r="O1123">
            <v>42444</v>
          </cell>
        </row>
        <row r="1124">
          <cell r="B1124">
            <v>1116</v>
          </cell>
          <cell r="D1124" t="str">
            <v/>
          </cell>
          <cell r="E1124" t="str">
            <v>Overige industrie</v>
          </cell>
          <cell r="F1124" t="str">
            <v>Pas passieve zonne-energie toe.</v>
          </cell>
          <cell r="G1124" t="str">
            <v>Bij passieve zonne-energie wordt het zonlicht zonder tussenkomst van mechanische hulpenergie direct of indirect benut. Een gebouw zelf wordt zodanig ontworpen dat zonlicht en zonnewarmte optimaal worden ingevangen, opgeslagen en gedistribueerd. De oriëntatie en de grootte van ramen, beschaduwing en zonwering, de indeling van het gebouw, optimale isolatie en de bouwmassa spelen daarbij een rol.</v>
          </cell>
          <cell r="H1124" t="str">
            <v>PE</v>
          </cell>
          <cell r="I1124" t="str">
            <v>Strategische projecten</v>
          </cell>
          <cell r="J1124" t="str">
            <v>Strategische projecten</v>
          </cell>
          <cell r="N1124" t="str">
            <v>Allard</v>
          </cell>
          <cell r="O1124">
            <v>42444</v>
          </cell>
        </row>
        <row r="1125">
          <cell r="B1125">
            <v>1117</v>
          </cell>
          <cell r="D1125" t="str">
            <v/>
          </cell>
          <cell r="E1125" t="str">
            <v>Overige industrie</v>
          </cell>
          <cell r="F1125" t="str">
            <v>Pas warmteterugwinning toe op afvalwater.</v>
          </cell>
          <cell r="G1125" t="str">
            <v>Met warmteterugwinning wordt energieverlies voorkomen en kan elders in de fabriek energie worden bespaard.</v>
          </cell>
          <cell r="H1125" t="str">
            <v>PE</v>
          </cell>
          <cell r="I1125" t="str">
            <v>Installaties, gebouwen en vervoer</v>
          </cell>
          <cell r="J1125" t="str">
            <v>Overig</v>
          </cell>
          <cell r="N1125" t="str">
            <v>Allard</v>
          </cell>
          <cell r="O1125">
            <v>42444</v>
          </cell>
        </row>
        <row r="1126">
          <cell r="B1126">
            <v>1118</v>
          </cell>
          <cell r="D1126" t="str">
            <v/>
          </cell>
          <cell r="E1126" t="str">
            <v>Overige industrie</v>
          </cell>
          <cell r="F1126" t="str">
            <v>Vacuümpomp in plaats van ejecteur.</v>
          </cell>
          <cell r="G1126" t="str">
            <v>Bij de ejecteur zorgt een zeer snel bewegende of stromende gas- of vloeistofstraal voor vacuüm aan het begin van de straal. Hiervoor wordt meestal perslucht, stoom of water gebruikt. De industriële steam ejector gebruikt stoom om vacuüm op te wekken via het venturi-effect. Over het algemeen zijn drie ejectors in serie nodig om een hoger vacuüm dan 75 mm Hg te maken. In specifieke gevallen is het noodzakelijk of voordelig om een ejecteurs toe te passen die aangedreven wordt met perslucht of water. Bijvoorbeeld wanneer een overschot aan perslucht beschikbaar is of wanneer de vacuümdamp corrosief of giftig is.
Een ejecteur gebruikt echter een veelvoud aan energie ten opzichte van een schroefcompressor of verdringingspomp.</v>
          </cell>
          <cell r="H1126" t="str">
            <v>PE</v>
          </cell>
          <cell r="I1126" t="str">
            <v>Procesmaatregelen</v>
          </cell>
          <cell r="J1126" t="str">
            <v>Vacuümsystemen</v>
          </cell>
          <cell r="N1126" t="str">
            <v>Allard</v>
          </cell>
          <cell r="O1126">
            <v>42444</v>
          </cell>
        </row>
        <row r="1127">
          <cell r="B1127">
            <v>1119</v>
          </cell>
          <cell r="D1127" t="str">
            <v/>
          </cell>
          <cell r="E1127" t="str">
            <v>Overige industrie</v>
          </cell>
          <cell r="F1127" t="str">
            <v>Verbeteren koelmethode voor condensors.</v>
          </cell>
          <cell r="G1127" t="str">
            <v>In de condensor van de koelinstallatie vindt condensatie plaats, waarbij warmte wordt afgegeven aan de omgeving.
De koelmethode van condensors kan worden verbeterd door o.a.: 
- Condensors te plaatsen in een koele ruimten
- Windgekoelde condensor toe te passen
- Watergekoelde condensors toe te passen
- Onderkoelen van condensaat.</v>
          </cell>
          <cell r="H1127" t="str">
            <v>PE</v>
          </cell>
          <cell r="I1127" t="str">
            <v>Procesmaatregelen</v>
          </cell>
          <cell r="J1127" t="str">
            <v>Koudeopwekking</v>
          </cell>
          <cell r="N1127" t="str">
            <v>Allard</v>
          </cell>
          <cell r="O1127">
            <v>42444</v>
          </cell>
        </row>
        <row r="1128">
          <cell r="B1128">
            <v>1120</v>
          </cell>
          <cell r="D1128" t="str">
            <v/>
          </cell>
          <cell r="E1128" t="str">
            <v>Overige industrie</v>
          </cell>
          <cell r="F1128" t="str">
            <v>Verklein het glasoppervlak.</v>
          </cell>
          <cell r="G1128" t="str">
            <v>Het verkleinen van het glasoppervlak, met name wanneer er radiatoren voor staan, levert een besparing op het energieverbruik voor verwarming en koeling. Het glasoppervlak van een verwarmde ruimte levert van alle wanden de grootste verliespost op.</v>
          </cell>
          <cell r="H1128" t="str">
            <v>PE</v>
          </cell>
          <cell r="I1128" t="str">
            <v>Strategische projecten</v>
          </cell>
          <cell r="J1128" t="str">
            <v>Strategische projecten</v>
          </cell>
          <cell r="N1128" t="str">
            <v>Allard</v>
          </cell>
          <cell r="O1128">
            <v>42444</v>
          </cell>
        </row>
        <row r="1129">
          <cell r="B1129">
            <v>1121</v>
          </cell>
          <cell r="D1129" t="str">
            <v/>
          </cell>
          <cell r="E1129" t="str">
            <v>Overige industrie</v>
          </cell>
          <cell r="F1129" t="str">
            <v>Vermijd zuigdrukregelingen in een centraal koelsysteem.</v>
          </cell>
          <cell r="G1129" t="str">
            <v>Zuigdrukregelingen worden gebruikt als meerdere koudegebruikers met verschillende werkdrukken en -temperaturen zijn aangesloten op een centraal koelsysteem. De zuigdruk van het centrale koelsysteem wordt hierbij bepaald door de koudegebruiker met de laagst benodigde druk en temperatuur. De gebruikers, die op een hogere druk en temperatuur werken, worden voorzien van een zuigdrukregeling die de druk in de verdamper regelt. 
Het gebruik van zuigdrukregelingen in een koelsysteem moet vermeden worden.
.</v>
          </cell>
          <cell r="H1129" t="str">
            <v>PE</v>
          </cell>
          <cell r="I1129" t="str">
            <v>Procesmaatregelen</v>
          </cell>
          <cell r="J1129" t="str">
            <v>Koudeopwekking</v>
          </cell>
          <cell r="N1129" t="str">
            <v>Allard</v>
          </cell>
          <cell r="O1129">
            <v>42444</v>
          </cell>
        </row>
        <row r="1130">
          <cell r="B1130">
            <v>1122</v>
          </cell>
          <cell r="D1130" t="str">
            <v/>
          </cell>
          <cell r="E1130" t="str">
            <v>Overige industrie</v>
          </cell>
          <cell r="F1130" t="str">
            <v>Vervang transport m.b.v. perslucht door transportbanden.</v>
          </cell>
          <cell r="G1130" t="str">
            <v>Het is energetisch gezien zeer ongunstig om perslucht te gebruiken voor het transporteren van materialen of producten. Door het systeem van perslucht-transport te vervangen voor een systeem van transportbanden is er energetisch gezien een besparing van te realiseren.</v>
          </cell>
          <cell r="H1130" t="str">
            <v>PE</v>
          </cell>
          <cell r="I1130" t="str">
            <v>Strategische projecten</v>
          </cell>
          <cell r="J1130" t="str">
            <v>Strategische projecten</v>
          </cell>
          <cell r="N1130" t="str">
            <v>Allard</v>
          </cell>
          <cell r="O1130">
            <v>42444</v>
          </cell>
        </row>
        <row r="1131">
          <cell r="B1131">
            <v>1123</v>
          </cell>
          <cell r="D1131" t="str">
            <v/>
          </cell>
          <cell r="E1131" t="str">
            <v>Overige industrie</v>
          </cell>
          <cell r="F1131" t="str">
            <v>Vloeistof en damp uit verdampers apart terugvoeren.</v>
          </cell>
          <cell r="G1131" t="str">
            <v>Als er een grote afstand is tussen de verdamper en het scheidingsvat voor de compressor, dan is het energie-efficiënt om vloeistof en damp separaat terug te voeren. De drukval in de retourleiding van de damp wordt veel lager, waardoor de compressor een hogere zuigdruk kan afleveren. Daardoor kan relatief meer koude worden geproduceerd.</v>
          </cell>
          <cell r="H1131" t="str">
            <v>PE</v>
          </cell>
          <cell r="I1131" t="str">
            <v>Procesmaatregelen</v>
          </cell>
          <cell r="J1131" t="str">
            <v>Koudeopwekking</v>
          </cell>
          <cell r="N1131" t="str">
            <v>Allard</v>
          </cell>
          <cell r="O1131">
            <v>42444</v>
          </cell>
        </row>
        <row r="1132">
          <cell r="B1132">
            <v>1124</v>
          </cell>
          <cell r="D1132" t="str">
            <v/>
          </cell>
          <cell r="E1132" t="str">
            <v>Overige industrie</v>
          </cell>
          <cell r="F1132" t="str">
            <v>Voorzie persluchtcompressoren van absorptiedrogers.</v>
          </cell>
          <cell r="G1132" t="str">
            <v>Ontvochtiging van de perslucht door een absorptiedroger. Het absorptiemateriaal neemt vocht uit de inlaatlucht op, dat vervolgens middels toevoer van warmte (circa 80°C) wordt geregenereerd.</v>
          </cell>
          <cell r="H1132" t="str">
            <v>PE</v>
          </cell>
          <cell r="I1132" t="str">
            <v>Procesmaatregelen</v>
          </cell>
          <cell r="J1132" t="str">
            <v>Persluchtsystemen</v>
          </cell>
          <cell r="N1132" t="str">
            <v>Allard</v>
          </cell>
          <cell r="O1132">
            <v>42444</v>
          </cell>
        </row>
        <row r="1133">
          <cell r="B1133">
            <v>1125</v>
          </cell>
          <cell r="D1133" t="str">
            <v/>
          </cell>
          <cell r="E1133" t="str">
            <v>Overige industrie</v>
          </cell>
          <cell r="F1133" t="str">
            <v>Bespaar verpakkingsmateriaal.</v>
          </cell>
          <cell r="G1133" t="str">
            <v>Op verpakkingsmateriaal zijn vele besparingen te behalen op het gebruik van grondstoffen.</v>
          </cell>
          <cell r="H1133" t="str">
            <v>KE</v>
          </cell>
          <cell r="I1133" t="str">
            <v>Materiaalbesparing en -verbetering</v>
          </cell>
          <cell r="J1133" t="str">
            <v>Materiaalbesparing</v>
          </cell>
          <cell r="N1133" t="str">
            <v>Allard</v>
          </cell>
          <cell r="O1133">
            <v>42444</v>
          </cell>
        </row>
        <row r="1134">
          <cell r="B1134">
            <v>1126</v>
          </cell>
          <cell r="D1134" t="str">
            <v/>
          </cell>
          <cell r="E1134" t="str">
            <v>Overige industrie</v>
          </cell>
          <cell r="F1134" t="str">
            <v>Doorberekening energiekosten aan de eindklant.</v>
          </cell>
          <cell r="G1134" t="str">
            <v>Het in rekening brengen van de  energiekosten aan de eindklant stimuleert energiebesparingen. De huidige praktijk in veel bedrijven om energie uit een gemeenschappelijk budget te betalen maakt dat afdelingen die investeren in energiebesparende maatregelen hiervan niet de vruchten plukken.</v>
          </cell>
          <cell r="H1134" t="str">
            <v>KE</v>
          </cell>
          <cell r="I1134" t="str">
            <v>Optimalisatie functievervulling</v>
          </cell>
          <cell r="J1134" t="str">
            <v>Overig</v>
          </cell>
          <cell r="N1134" t="str">
            <v>Allard</v>
          </cell>
          <cell r="O1134">
            <v>42444</v>
          </cell>
        </row>
        <row r="1135">
          <cell r="B1135">
            <v>1127</v>
          </cell>
          <cell r="D1135" t="str">
            <v/>
          </cell>
          <cell r="E1135" t="str">
            <v>Overige industrie</v>
          </cell>
          <cell r="F1135" t="str">
            <v>Gebruik alternatieve verpakkingen.</v>
          </cell>
          <cell r="G1135" t="str">
            <v>Het gebruik van energiezuinige verpakkingen (keuze verpakkingsmateriaal, maar ook gunstiger verhouding hoeveelheid product/verpakkingsmateriaal) zorgt voor een lager energiegebruik in de keten.</v>
          </cell>
          <cell r="H1135" t="str">
            <v>KE</v>
          </cell>
          <cell r="I1135" t="str">
            <v>Materiaalbesparing en -verbetering</v>
          </cell>
          <cell r="J1135" t="str">
            <v>Grondstofsubstitutie door materialen met lagere GER-waarden</v>
          </cell>
          <cell r="N1135" t="str">
            <v>Allard</v>
          </cell>
          <cell r="O1135">
            <v>42444</v>
          </cell>
        </row>
        <row r="1136">
          <cell r="B1136">
            <v>1128</v>
          </cell>
          <cell r="D1136" t="str">
            <v/>
          </cell>
          <cell r="E1136" t="str">
            <v>Overige industrie</v>
          </cell>
          <cell r="F1136" t="str">
            <v>Gebruik recyclebare materialen.</v>
          </cell>
          <cell r="G1136" t="str">
            <v>In het kader van cradle to cradle: gebruik bij voorkeur materialen die herbruikbaar zijn en ontwerp op een dusdanige manier dat componenten modulair uitwisselbaar zijn, ook in de toekomst.</v>
          </cell>
          <cell r="H1136" t="str">
            <v>KE</v>
          </cell>
          <cell r="I1136" t="str">
            <v>Optimalisatie productafdanking en – herverwerking</v>
          </cell>
          <cell r="J1136" t="str">
            <v>Hergebruik: toepassing van recyclaat</v>
          </cell>
          <cell r="N1136" t="str">
            <v>Allard</v>
          </cell>
          <cell r="O1136">
            <v>42444</v>
          </cell>
        </row>
        <row r="1137">
          <cell r="B1137">
            <v>1129</v>
          </cell>
          <cell r="D1137" t="str">
            <v/>
          </cell>
          <cell r="E1137" t="str">
            <v>Overige industrie</v>
          </cell>
          <cell r="F1137" t="str">
            <v>Gebruik Retour-, statiegeld- en bulkverpakkingen.</v>
          </cell>
          <cell r="G1137" t="str">
            <v>Door retour- statiegeld- of bulkverpakkingen toe te passen (zowel bij inkoop als bij verkoop) kan veel verpakkingsmateriaal bespaard worden. Maak afspraken met leveranciers en klanten over een retoursysteem voor de verpakkingen van de geleverde goederen en over bulklevering.</v>
          </cell>
          <cell r="H1137" t="str">
            <v>KE</v>
          </cell>
          <cell r="I1137" t="str">
            <v>Materiaalbesparing en -verbetering</v>
          </cell>
          <cell r="J1137" t="str">
            <v>Materiaalbesparing</v>
          </cell>
          <cell r="N1137" t="str">
            <v>Allard</v>
          </cell>
          <cell r="O1137">
            <v>42444</v>
          </cell>
        </row>
        <row r="1138">
          <cell r="B1138">
            <v>1130</v>
          </cell>
          <cell r="D1138" t="str">
            <v/>
          </cell>
          <cell r="E1138" t="str">
            <v>Overige industrie</v>
          </cell>
          <cell r="F1138" t="str">
            <v>Lokaal inkopen.</v>
          </cell>
          <cell r="G1138" t="str">
            <v>Inkoop papier bij leveranciers dichterbij. Dit bespaart brandstof voor transport.
.</v>
          </cell>
          <cell r="H1138" t="str">
            <v>KE</v>
          </cell>
          <cell r="I1138" t="str">
            <v>Optimalisatie distributie en mobiliteit</v>
          </cell>
          <cell r="J1138" t="str">
            <v>Overig</v>
          </cell>
          <cell r="N1138" t="str">
            <v>Allard</v>
          </cell>
          <cell r="O1138">
            <v>42444</v>
          </cell>
        </row>
        <row r="1139">
          <cell r="B1139">
            <v>1131</v>
          </cell>
          <cell r="D1139" t="str">
            <v/>
          </cell>
          <cell r="E1139" t="str">
            <v>Overige industrie</v>
          </cell>
          <cell r="F1139" t="str">
            <v>Loskoppelen van de verkoop van diensten en van apparaten.</v>
          </cell>
          <cell r="G1139" t="str">
            <v>Bij verkoop van producten kunnen diensten en apparaten gecombineerd verkocht worden. Bij verkoop van gecombineerde producten moet de klant de optie hebben om een keuze te maken voor de deelproducten.</v>
          </cell>
          <cell r="H1139" t="str">
            <v>KE</v>
          </cell>
          <cell r="I1139" t="str">
            <v>Optimalisatie productafdanking en – herverwerking</v>
          </cell>
          <cell r="J1139" t="str">
            <v>Overig</v>
          </cell>
          <cell r="N1139" t="str">
            <v>Allard</v>
          </cell>
          <cell r="O1139">
            <v>42444</v>
          </cell>
        </row>
        <row r="1140">
          <cell r="B1140">
            <v>1132</v>
          </cell>
          <cell r="D1140" t="str">
            <v/>
          </cell>
          <cell r="E1140" t="str">
            <v>Overige industrie</v>
          </cell>
          <cell r="F1140" t="str">
            <v>Materiaalbesparing door ontwerpaanpassing.</v>
          </cell>
          <cell r="G1140" t="str">
            <v>Door slimmer te construeren en door alert te zijn op overdimensioneren kan materiaal bespaard worden. Het ontwerp van een product kan geoptimaliseerd worden naar zo min mogelijk materiaalgebruik, waarbij het ontwerp aan de overige opgelegde eisen blijft voldoen. Het energiegebruik per product zal hierdoor dalen, omdat er minder grondstof geproduceerd hoeft te worden in de keten. Let er tijdens het ontwerpproces wel op dat de energie die nodig is voor productie niet teveel toeneemt.</v>
          </cell>
          <cell r="H1140" t="str">
            <v>KE</v>
          </cell>
          <cell r="I1140" t="str">
            <v>Materiaalbesparing en -verbetering</v>
          </cell>
          <cell r="J1140" t="str">
            <v>Materiaalbesparing</v>
          </cell>
          <cell r="N1140" t="str">
            <v>Allard</v>
          </cell>
          <cell r="O1140">
            <v>42444</v>
          </cell>
        </row>
        <row r="1141">
          <cell r="B1141">
            <v>1133</v>
          </cell>
          <cell r="D1141" t="str">
            <v/>
          </cell>
          <cell r="E1141" t="str">
            <v>Overige industrie</v>
          </cell>
          <cell r="F1141" t="str">
            <v>Materiaalsubstitutie door inzet biogrondstoffen.</v>
          </cell>
          <cell r="G1141" t="str">
            <v>Bij materiaalsubstitutie wordt een grondstof vervangen door een energiezuiniger grondstof. De inzetbaarheid van biogrondstoffen is het overwegen waard. De energie-inhoud van biogrondstoffen is vaak lager dan die van fossiele grondstoffen. Biogrondstoffen voor het vervaardigen van verpakkingsmateriaal zijn voor steeds meer toepassingen geschikt.</v>
          </cell>
          <cell r="H1141" t="str">
            <v>KE</v>
          </cell>
          <cell r="I1141" t="str">
            <v>Materiaalbesparing en -verbetering</v>
          </cell>
          <cell r="J1141" t="str">
            <v>Grondstofsubstitutie door materialen met lagere GER-waarden</v>
          </cell>
          <cell r="N1141" t="str">
            <v>Allard</v>
          </cell>
          <cell r="O1141">
            <v>42444</v>
          </cell>
        </row>
        <row r="1142">
          <cell r="B1142">
            <v>1134</v>
          </cell>
          <cell r="D1142" t="str">
            <v/>
          </cell>
          <cell r="E1142" t="str">
            <v>Overige industrie</v>
          </cell>
          <cell r="F1142" t="str">
            <v>Modal shift naar Binnenvaart, Spoor of Short Sea.</v>
          </cell>
          <cell r="G1142" t="str">
            <v>Het overhevelen van het transport van bulkgoederen van de weg naar een andere modaliteit (binnenvaart, spoor of short sea) kan vanuit kosten- en milieuperspectief een interessante optie zijn. Lokale samenwerking met andere verladers kan vaak helpen om investeringskosten te delen en meer volume te creëren.</v>
          </cell>
          <cell r="H1142" t="str">
            <v>KE</v>
          </cell>
          <cell r="I1142" t="str">
            <v>Optimalisatie distributie en mobiliteit</v>
          </cell>
          <cell r="J1142" t="str">
            <v>Verschuiving van transportmodaliteit</v>
          </cell>
          <cell r="N1142" t="str">
            <v>Allard</v>
          </cell>
          <cell r="O1142">
            <v>42444</v>
          </cell>
        </row>
        <row r="1143">
          <cell r="B1143">
            <v>1135</v>
          </cell>
          <cell r="D1143" t="str">
            <v/>
          </cell>
          <cell r="E1143" t="str">
            <v>Overige industrie</v>
          </cell>
          <cell r="F1143" t="str">
            <v>Onderzoek de mogelijkheden van videoconferentie.</v>
          </cell>
          <cell r="G1143" t="str">
            <v>In de meest basale vorm is videoconferencing niets meer of minder dan het communiceren via live beelden (video) en geluid (audio) tussen twee (of meer) fysiek gescheiden locaties. Interactief en visueel contact op afstand zijn daardoor mogelijk.</v>
          </cell>
          <cell r="H1143" t="str">
            <v>KE</v>
          </cell>
          <cell r="I1143" t="str">
            <v>Optimalisatie distributie en mobiliteit</v>
          </cell>
          <cell r="J1143" t="str">
            <v>Gedrag / het nieuwe rijden</v>
          </cell>
          <cell r="N1143" t="str">
            <v>Allard</v>
          </cell>
          <cell r="O1143">
            <v>42444</v>
          </cell>
        </row>
        <row r="1144">
          <cell r="B1144">
            <v>1136</v>
          </cell>
          <cell r="D1144" t="str">
            <v/>
          </cell>
          <cell r="E1144" t="str">
            <v>Overige industrie</v>
          </cell>
          <cell r="F1144" t="str">
            <v>Optimaliseer levensduur.</v>
          </cell>
          <cell r="G1144" t="str">
            <v>Verlenging van de levensduur van een product betekent minder energie per eenheid gebruikstijd. Door bijvoorbeeld onderdelen met een hoge slijtage makkelijk vervangbaar te maken, kan de levensduur van een product als geheel worden verlengd.</v>
          </cell>
          <cell r="H1144" t="str">
            <v>KE</v>
          </cell>
          <cell r="I1144" t="str">
            <v>Optimalisatie levensduur</v>
          </cell>
          <cell r="J1144" t="str">
            <v>Optimalisatie levensduur</v>
          </cell>
          <cell r="N1144" t="str">
            <v>Allard</v>
          </cell>
          <cell r="O1144">
            <v>42444</v>
          </cell>
        </row>
        <row r="1145">
          <cell r="B1145">
            <v>1137</v>
          </cell>
          <cell r="D1145" t="str">
            <v/>
          </cell>
          <cell r="E1145" t="str">
            <v>Overige industrie</v>
          </cell>
          <cell r="F1145" t="str">
            <v>Pas eigen afvalwaterzuivering toe i.p.v. RWZI.</v>
          </cell>
          <cell r="G1145" t="str">
            <v>Het zelf (biologisch, aeroob) zuiveren van afvalwater in plaats van lozing op het riool betekent een hoger energieverbruik. Indirect in de keten wordt bespaard op transportenergie door verpompen. In geval van een biogas-installatie (anaerobe zuivering) kan energie worden gewonnen uit het vrijkomende biogas.</v>
          </cell>
          <cell r="H1145" t="str">
            <v>KE</v>
          </cell>
          <cell r="I1145" t="str">
            <v>Samenwerking op locatie: overig (niet warmte- of koude-uitwisseling)</v>
          </cell>
          <cell r="J1145" t="str">
            <v>Benutting restmateriaal en afval</v>
          </cell>
          <cell r="N1145" t="str">
            <v>Allard</v>
          </cell>
          <cell r="O1145">
            <v>42444</v>
          </cell>
        </row>
        <row r="1146">
          <cell r="B1146">
            <v>1138</v>
          </cell>
          <cell r="D1146" t="str">
            <v/>
          </cell>
          <cell r="E1146" t="str">
            <v>Overige industrie</v>
          </cell>
          <cell r="F1146" t="str">
            <v>Pas samenwerking toe met andere bedrijven op bedrijventerreinen.</v>
          </cell>
          <cell r="G1146" t="str">
            <v>Samenwerking met andere bedrijven op het bedrijventerrein kan door schaaloptimalisatie leiden tot energiebesparing.</v>
          </cell>
          <cell r="H1146" t="str">
            <v>KE</v>
          </cell>
          <cell r="I1146" t="str">
            <v>Samenwerking op locatie: warmte- of koude-uitwisseling</v>
          </cell>
          <cell r="J1146" t="str">
            <v>Levering restwarmte</v>
          </cell>
          <cell r="N1146" t="str">
            <v>Allard</v>
          </cell>
          <cell r="O1146">
            <v>42444</v>
          </cell>
        </row>
        <row r="1147">
          <cell r="B1147">
            <v>1139</v>
          </cell>
          <cell r="D1147" t="str">
            <v/>
          </cell>
          <cell r="E1147" t="str">
            <v>Overige industrie</v>
          </cell>
          <cell r="F1147" t="str">
            <v>Stimuleer vestiging van toeleveranciers in uw nabije omgeving.</v>
          </cell>
          <cell r="G1147" t="str">
            <v>Grond- en hulpstoffen of bijvoorbeeld productonderdelen worden vaak van externe bedrijven betrokken en gaat altijd gepaard met energiegebruik voor transport. Bij uitbreiding van het bestaande bedrijventerrein zijn er kansen om het transport terug te dringen. Probeer in overleg met de ontwikkelaar van het bedrijventerrein toeleveranciers de mogelijkheid te geven om zich in de directe nabijheid van uw bedrijf te vestigen, waardoor zij ook snel en flexibel kunnen reageren op de vraag.</v>
          </cell>
          <cell r="H1147" t="str">
            <v>KE</v>
          </cell>
          <cell r="I1147" t="str">
            <v>Optimalisatie distributie en mobiliteit</v>
          </cell>
          <cell r="J1147" t="str">
            <v>Efficiënte planning en belading</v>
          </cell>
          <cell r="N1147" t="str">
            <v>Allard</v>
          </cell>
          <cell r="O1147">
            <v>42444</v>
          </cell>
        </row>
        <row r="1148">
          <cell r="B1148">
            <v>1140</v>
          </cell>
          <cell r="D1148" t="str">
            <v/>
          </cell>
          <cell r="E1148" t="str">
            <v>Overige industrie</v>
          </cell>
          <cell r="F1148" t="str">
            <v>Verbeter transportefficiency door technische maatregelen aan transportmiddel.</v>
          </cell>
          <cell r="G1148" t="str">
            <v>De transporteur heeft diverse mogelijkheden om de brandstofefficiency van het transport te beïnvloeden.</v>
          </cell>
          <cell r="H1148" t="str">
            <v>KE</v>
          </cell>
          <cell r="I1148" t="str">
            <v>Optimalisatie distributie en mobiliteit</v>
          </cell>
          <cell r="J1148" t="str">
            <v>Efficiënte transportmiddelen</v>
          </cell>
          <cell r="N1148" t="str">
            <v>Allard</v>
          </cell>
          <cell r="O1148">
            <v>42444</v>
          </cell>
        </row>
        <row r="1149">
          <cell r="B1149">
            <v>1141</v>
          </cell>
          <cell r="D1149" t="str">
            <v/>
          </cell>
          <cell r="E1149" t="str">
            <v>Overige industrie</v>
          </cell>
          <cell r="F1149" t="str">
            <v>Waterloos drukken.</v>
          </cell>
          <cell r="G1149" t="str">
            <v>Waterloos drukken is een proces dat het water elimineert dat in conventionele drukprocessen wordt gebruikt en dit zonder de tussenkomst van chemicaliën.</v>
          </cell>
          <cell r="H1149" t="str">
            <v>KE</v>
          </cell>
          <cell r="I1149" t="str">
            <v>Materiaalbesparing en -verbetering</v>
          </cell>
          <cell r="J1149" t="str">
            <v>Materiaalbesparing</v>
          </cell>
          <cell r="N1149" t="str">
            <v>Allard</v>
          </cell>
          <cell r="O1149">
            <v>42444</v>
          </cell>
        </row>
        <row r="1150">
          <cell r="B1150">
            <v>1142</v>
          </cell>
          <cell r="D1150" t="str">
            <v/>
          </cell>
          <cell r="E1150" t="str">
            <v>Overige industrie</v>
          </cell>
          <cell r="F1150" t="str">
            <v>Zet organische reststromen elders in.</v>
          </cell>
          <cell r="G1150" t="str">
            <v>Pas organische reststromen opnieuw toe zo hoog mogelijk in de waardenketen.</v>
          </cell>
          <cell r="H1150" t="str">
            <v>KE</v>
          </cell>
          <cell r="I1150" t="str">
            <v>Optimalisatie productafdanking en – herverwerking</v>
          </cell>
          <cell r="J1150" t="str">
            <v>Inzet van biotische afval- en reststoffen</v>
          </cell>
          <cell r="N1150" t="str">
            <v>Allard</v>
          </cell>
          <cell r="O1150">
            <v>42444</v>
          </cell>
        </row>
        <row r="1151">
          <cell r="B1151">
            <v>1143</v>
          </cell>
          <cell r="D1151" t="str">
            <v/>
          </cell>
          <cell r="E1151" t="str">
            <v>Overige industrie</v>
          </cell>
          <cell r="F1151" t="str">
            <v>Gebruik bodem als opslag of extractie van energie.</v>
          </cell>
          <cell r="G1151" t="str">
            <v>De temperatuur in de bodem neemt met circa 30°C per 1.000 meter toe. Vanaf een diepte van circa 1 km is er dus laagtemperatuur warmte beschikbaar. Vanaf circa 3 km is de temperatuur 90-100°C en daarmee direct bruikbaar voor verwarming.</v>
          </cell>
          <cell r="H1151" t="str">
            <v>DE</v>
          </cell>
          <cell r="I1151" t="str">
            <v>Aardwarmte, bodemenergie of omgevingswarmte</v>
          </cell>
          <cell r="J1151" t="str">
            <v>Aardwarmte (geothermie), diepte &gt;500 m</v>
          </cell>
          <cell r="N1151" t="str">
            <v>Allard</v>
          </cell>
          <cell r="O1151">
            <v>42444</v>
          </cell>
        </row>
        <row r="1152">
          <cell r="B1152">
            <v>1144</v>
          </cell>
          <cell r="D1152" t="str">
            <v/>
          </cell>
          <cell r="E1152" t="str">
            <v>Overige industrie</v>
          </cell>
          <cell r="F1152" t="str">
            <v>Gebruik WKO al dan niet in combinatie met warmtepompen.</v>
          </cell>
          <cell r="G1152" t="str">
            <v>Een WKO-systemen bestaat uit één of meerdere koude en warme bronnen. De bronnen worden aangelegd door boringen in de juiste watervoerende laag. De bronnen zijn met elkaar verbonden door leidingen. Zo kan grondwater van de ene bron naar de andere worden gepompt. Een warmtewisselaar in het leidingstelsel haalt energie uit het langsstromende grondwater. Deze energie wordt in de vorm van warmte of koude afgegeven aan het gebouw.
.</v>
          </cell>
          <cell r="H1152" t="str">
            <v>DE</v>
          </cell>
          <cell r="I1152" t="str">
            <v>Aardwarmte, bodemenergie of omgevingswarmte</v>
          </cell>
          <cell r="J1152" t="str">
            <v>Bodemenergie / warmte-koudeopslag, diepte &lt;= 500 m</v>
          </cell>
          <cell r="N1152" t="str">
            <v>Allard</v>
          </cell>
          <cell r="O1152">
            <v>42444</v>
          </cell>
        </row>
        <row r="1153">
          <cell r="B1153">
            <v>1145</v>
          </cell>
          <cell r="D1153" t="str">
            <v/>
          </cell>
          <cell r="E1153" t="str">
            <v>Overige industrie</v>
          </cell>
          <cell r="F1153" t="str">
            <v>Inzet organische reststromen voor productie biogas.</v>
          </cell>
          <cell r="G1153" t="str">
            <v>Organische reststromen kunnen nuttig ingezet worden, bijvoorbeeld door ze te vergisten tot biogas of door bijstoken in energiecentrales. Biogas productie kan alleen als duurzame energiemaatregel gerapporteerd worden als de energie (warmte, gas, elektriciteit) die wordt opgewekt weer aan het productieproces ten goede komt.</v>
          </cell>
          <cell r="H1153" t="str">
            <v>DE</v>
          </cell>
          <cell r="I1153" t="str">
            <v>Biomassa</v>
          </cell>
          <cell r="J1153" t="str">
            <v>Overig</v>
          </cell>
          <cell r="N1153" t="str">
            <v>Allard</v>
          </cell>
          <cell r="O1153">
            <v>42444</v>
          </cell>
        </row>
        <row r="1154">
          <cell r="B1154">
            <v>1146</v>
          </cell>
          <cell r="D1154" t="str">
            <v/>
          </cell>
          <cell r="E1154" t="str">
            <v>Overige industrie</v>
          </cell>
          <cell r="F1154" t="str">
            <v>Inzet van biogas voor energieopwekking.</v>
          </cell>
          <cell r="G1154" t="str">
            <v>Het gebruik van biogas voor de productie van warmte, stoom of elektriciteit levert een directe besparing op de inzet van fossiele brandstoffen, zoals bijvoorbeeld aardgas.</v>
          </cell>
          <cell r="H1154" t="str">
            <v>DE</v>
          </cell>
          <cell r="I1154" t="str">
            <v>Biomassa</v>
          </cell>
          <cell r="J1154" t="str">
            <v>Warmteketels op biogas</v>
          </cell>
          <cell r="N1154" t="str">
            <v>Allard</v>
          </cell>
          <cell r="O1154">
            <v>42444</v>
          </cell>
        </row>
        <row r="1155">
          <cell r="B1155">
            <v>1147</v>
          </cell>
          <cell r="D1155" t="str">
            <v/>
          </cell>
          <cell r="E1155" t="str">
            <v>Overige industrie</v>
          </cell>
          <cell r="F1155" t="str">
            <v>Pas absorptiekoeling toe in combinatie met restwarmte, zonnewarmte of afvalwarmte.
.</v>
          </cell>
          <cell r="G1155" t="str">
            <v>Absorptiekoeling is koeling op basis van (rest)warmte. Indien de warmtebron afvalwarmte, zonnewarmte of restwarmte is, is absorptiekoeling als duurzaam aan te merken. Voor absorptiekoeling zijn grote hoeveelheden warmte nodig.</v>
          </cell>
          <cell r="H1155" t="str">
            <v>DE</v>
          </cell>
          <cell r="I1155" t="str">
            <v>Aardwarmte, bodemenergie of omgevingswarmte</v>
          </cell>
          <cell r="J1155" t="str">
            <v>Overig</v>
          </cell>
          <cell r="N1155" t="str">
            <v>Allard</v>
          </cell>
          <cell r="O1155">
            <v>42444</v>
          </cell>
        </row>
        <row r="1156">
          <cell r="B1156">
            <v>1148</v>
          </cell>
          <cell r="D1156" t="str">
            <v/>
          </cell>
          <cell r="E1156" t="str">
            <v>Overige industrie</v>
          </cell>
          <cell r="F1156" t="str">
            <v>Pas het gebruik van zonne-energie toe.</v>
          </cell>
          <cell r="G1156" t="str">
            <v>Zet zonlicht om in direct bruikbare elektriciteit.</v>
          </cell>
          <cell r="H1156" t="str">
            <v>DE</v>
          </cell>
          <cell r="I1156" t="str">
            <v>Zonnestroom</v>
          </cell>
          <cell r="J1156" t="str">
            <v>Zonnepanelen (opbouw)</v>
          </cell>
          <cell r="N1156" t="str">
            <v>Allard</v>
          </cell>
          <cell r="O1156">
            <v>42444</v>
          </cell>
        </row>
        <row r="1157">
          <cell r="B1157">
            <v>1149</v>
          </cell>
          <cell r="D1157" t="str">
            <v/>
          </cell>
          <cell r="E1157" t="str">
            <v>Overige industrie</v>
          </cell>
          <cell r="F1157" t="str">
            <v>Zoek ruimte voor en plaats een windturbine, participeer in windenergieproject.</v>
          </cell>
          <cell r="G1157" t="str">
            <v>Windenergie is elektriciteit die geproduceerd wordt met een windturbine. Of een windturbine succesvol kan worden geplaatst hangt direct samen met grootte van de turbine, de beoogde locatie van de turbine, en de financierings- en beheersstructuren. Een windturbine op uw eigen terrein geeft een duurzame uitstraling. Voor de oprichting van een windturbine is echter wel samenwerking nodig met projectontwikkelaars en bijvoorbeeld provincie en gemeente.</v>
          </cell>
          <cell r="H1157" t="str">
            <v>DE</v>
          </cell>
          <cell r="I1157" t="str">
            <v>Windenergie</v>
          </cell>
          <cell r="J1157" t="str">
            <v>Windenergie</v>
          </cell>
          <cell r="N1157" t="str">
            <v>Allard</v>
          </cell>
          <cell r="O1157">
            <v>42444</v>
          </cell>
        </row>
        <row r="1158">
          <cell r="B1158">
            <v>1150</v>
          </cell>
          <cell r="D1158" t="str">
            <v/>
          </cell>
          <cell r="E1158" t="str">
            <v>Rubber- en kunststofindustrie</v>
          </cell>
          <cell r="F1158" t="str">
            <v>Energiezuinige spuitgietmachine.</v>
          </cell>
          <cell r="G1158" t="str">
            <v>Een energiezuinige spuitgietmachine, is een machine waarbij de mechatronica is geoptimaliseerd: integratie van hydrauliek, (microprocessor) besturing en mechanica. De energiebesparing wordt bereikt door onder andere een vergrote productiesnelheid, een grotere beschikbaarheidsgraad door minder onderhoud en kortere omsteltijden en een lager elektriciteitsgebruik.</v>
          </cell>
          <cell r="H1158" t="str">
            <v>PE</v>
          </cell>
          <cell r="I1158" t="str">
            <v>Strategische projecten</v>
          </cell>
          <cell r="J1158" t="str">
            <v>Strategische projecten</v>
          </cell>
          <cell r="N1158" t="str">
            <v>Allard</v>
          </cell>
          <cell r="O1158">
            <v>42444</v>
          </cell>
        </row>
        <row r="1159">
          <cell r="B1159">
            <v>1151</v>
          </cell>
          <cell r="D1159" t="str">
            <v/>
          </cell>
          <cell r="E1159" t="str">
            <v>Rubber- en kunststofindustrie</v>
          </cell>
          <cell r="F1159" t="str">
            <v>Frequentieregeling.</v>
          </cell>
          <cell r="G1159" t="str">
            <v>Een frequentieregelaar tussen netvoeding en de elektromotor zorgt voor de instelling van de gewenste frequentie en dus van het toerental van de motor. Door op deze manier de capaciteit aan te passen aan de vraag kan er energie worden bespaard. Optie is zeer breed toepasbaar, zoals bij ventilatoren, elektromotoren, mengers, walsen en (stof)afzuiging. Vooral bij wisselende behoefte aan mechanische ventilatie of benodigd vermogen van de elektromotor.</v>
          </cell>
          <cell r="H1159" t="str">
            <v>PE</v>
          </cell>
          <cell r="I1159" t="str">
            <v>Procesmaatregelen</v>
          </cell>
          <cell r="J1159" t="str">
            <v>Aandrijfsystemen</v>
          </cell>
          <cell r="M1159" t="str">
            <v>E</v>
          </cell>
          <cell r="N1159" t="str">
            <v>Allard</v>
          </cell>
          <cell r="O1159">
            <v>42444</v>
          </cell>
        </row>
        <row r="1160">
          <cell r="B1160">
            <v>1152</v>
          </cell>
          <cell r="D1160" t="str">
            <v/>
          </cell>
          <cell r="E1160" t="str">
            <v>Rubber- en kunststofindustrie</v>
          </cell>
          <cell r="F1160" t="str">
            <v>HR compressor.</v>
          </cell>
          <cell r="G1160" t="str">
            <v>Installeren van een hoog rendement (HR)compressor in plaats van een conventionele compressor voor de koelapparatuur bespaart op elektriciteit. Deze maatregel is toepasbaar bij vervanging compressor; vervroegd uit gebruik nemen van compressor kan soms ook rendabel zijn.</v>
          </cell>
          <cell r="H1160" t="str">
            <v>PE</v>
          </cell>
          <cell r="I1160" t="str">
            <v>Procesmaatregelen</v>
          </cell>
          <cell r="J1160" t="str">
            <v>Koudeopwekking</v>
          </cell>
          <cell r="N1160" t="str">
            <v>Allard</v>
          </cell>
          <cell r="O1160">
            <v>42444</v>
          </cell>
        </row>
        <row r="1161">
          <cell r="B1161">
            <v>1153</v>
          </cell>
          <cell r="D1161" t="str">
            <v/>
          </cell>
          <cell r="E1161" t="str">
            <v>Rubber- en kunststofindustrie</v>
          </cell>
          <cell r="F1161" t="str">
            <v>Hydrauliek-koeling van spuitgietmachines volgens het drycool-principe.</v>
          </cell>
          <cell r="G1161" t="str">
            <v>Een drycooler is een water/lucht warmtewisselaar waarin water wordt afgekoeld met koudere buitenlucht. Het te koelen water wordt in lamellenblokken met ventilatoren gekoeld, wat in ons gematigd klimaat erg goed gaat. Additioneel kan een vernevelingssysteem gemonteerd worden (let op risico legionella-besmetting) waardoor de capaciteit tijdens piekbelasting en/of hogere omgevingstemperaturen opgevoerd kan worden. 
Voor hoge temperatuurstoepassingen (vanaf circa 30 °C) zijn drycoolers een milieuvriendelijk alternatief ten opzichte van de conventionele koeltorens. Het grote voordeel van een drycooler is dat er in een gesloten circuit wordt gewerkt. Dit levert financiële voordelen op, doordat er geen waterverbruik (door evaporatie en spuien) is en de chemische behandeling van water sterk vermindert. Gemiddeld zal bij een conventionele koeltoren van 100 kW ongeveer 300 liter water per uur gesuppleerd moeten worden. 
Spuitgietmachines die zijn voorzien van een tropenkoeler, waarbij koelwater van 30 - 35 °C nodig is, kunnen worden uitgerust met een drycooler. Voor spuitgietmachines zonder tropenkoelers kan gedurende een groot deel van het jaar (circa 75%) met drycooling worden gekoeld. Het resterende deel van het jaar wordt een proceskoeler (volautomatisch) 
ingeschakeld.
.</v>
          </cell>
          <cell r="H1161" t="str">
            <v>PE</v>
          </cell>
          <cell r="I1161" t="str">
            <v>Procesmaatregelen</v>
          </cell>
          <cell r="J1161" t="str">
            <v>Koudeopwekking</v>
          </cell>
          <cell r="N1161" t="str">
            <v>Allard</v>
          </cell>
          <cell r="O1161">
            <v>42444</v>
          </cell>
        </row>
        <row r="1162">
          <cell r="B1162">
            <v>1154</v>
          </cell>
          <cell r="D1162" t="str">
            <v/>
          </cell>
          <cell r="E1162" t="str">
            <v>Rubber- en kunststofindustrie</v>
          </cell>
          <cell r="F1162" t="str">
            <v>IE2 motoren met frequentieregelaar of IE3 motoren.</v>
          </cell>
          <cell r="G1162" t="str">
            <v>Motoren met een klasse IE1 of IE2 of lager hebben een lager rendement. Het elektriciteitsverbruik is om die reden hoger.</v>
          </cell>
          <cell r="H1162" t="str">
            <v>PE</v>
          </cell>
          <cell r="I1162" t="str">
            <v>Procesmaatregelen</v>
          </cell>
          <cell r="J1162" t="str">
            <v>Aandrijfsystemen</v>
          </cell>
          <cell r="M1162" t="str">
            <v>E</v>
          </cell>
          <cell r="N1162" t="str">
            <v>Allard</v>
          </cell>
          <cell r="O1162">
            <v>42444</v>
          </cell>
        </row>
        <row r="1163">
          <cell r="B1163">
            <v>1155</v>
          </cell>
          <cell r="D1163" t="str">
            <v/>
          </cell>
          <cell r="E1163" t="str">
            <v>Rubber- en kunststofindustrie</v>
          </cell>
          <cell r="F1163" t="str">
            <v>Isolatie cilinder extruder.</v>
          </cell>
          <cell r="G1163" t="str">
            <v>Verwarmingselementen en interne wrijving in de extruder warmen het materiaal op tot een gewenste temperatuur (150 tot 320°C). Bij niet geïsoleerde extruders komt een deel van deze geproduceerde warmte vrij als stralingswarmte in de productieruimte. Bij spuitgieten is het voordeel van isolatie dat de machine, na een stop, 30 tot 40% sneller zijn bedrijfstemperatuur bereikt. De maatregel is toepasbaar bij het opwarmen van de extruder, na stilstand is (bijvoorbeeld tijdelijke) isolatie zinvol. Ook het isoleren van de extruderkop is in de meeste gevallen zinvol. In veel bedrijfssituaties leidt gehele of gedeeltelijke isolatie tot energiebesparing. Indien de benodigde hoeveelheid energie echter (bijna) volledig door wrijving wordt verkregen is het niet zinvol om isolatie toe te passen. Isolatie van de extruder vereist een voorafgaand haalbaarheidsonderzoek. Mogelijk gevolg is slechte bereikbaarheid voor reparatie en onderhoudswerkzaamheden aan de machine. Procesparameters worden kritischer.</v>
          </cell>
          <cell r="H1163" t="str">
            <v>PE</v>
          </cell>
          <cell r="I1163" t="str">
            <v>Procesmaatregelen</v>
          </cell>
          <cell r="J1163" t="str">
            <v>Isolatie van leidingen, kanalen, apparatuur en appendages</v>
          </cell>
          <cell r="N1163" t="str">
            <v>Allard</v>
          </cell>
          <cell r="O1163">
            <v>42444</v>
          </cell>
        </row>
        <row r="1164">
          <cell r="B1164">
            <v>1156</v>
          </cell>
          <cell r="D1164" t="str">
            <v/>
          </cell>
          <cell r="E1164" t="str">
            <v>Rubber- en kunststofindustrie</v>
          </cell>
          <cell r="F1164" t="str">
            <v>Isoleren van de spouwmuur van het kantoor.</v>
          </cell>
          <cell r="G1164" t="str">
            <v>Kantoor: Verlies van warmte en koude via de buitenmuur beperken.</v>
          </cell>
          <cell r="H1164" t="str">
            <v>PE</v>
          </cell>
          <cell r="I1164" t="str">
            <v>Installaties, gebouwen en vervoer</v>
          </cell>
          <cell r="J1164" t="str">
            <v>Isolatie schil</v>
          </cell>
          <cell r="M1164" t="str">
            <v>E</v>
          </cell>
          <cell r="N1164" t="str">
            <v>Allard</v>
          </cell>
          <cell r="O1164">
            <v>42444</v>
          </cell>
        </row>
        <row r="1165">
          <cell r="B1165">
            <v>1157</v>
          </cell>
          <cell r="D1165" t="str">
            <v/>
          </cell>
          <cell r="E1165" t="str">
            <v>Rubber- en kunststofindustrie</v>
          </cell>
          <cell r="F1165" t="str">
            <v>Isoleren van leidingen en appendages.</v>
          </cell>
          <cell r="G1165" t="str">
            <v>Het isoleren van leidingen en appendages is een eenvoudige wijze om transmissieverliezen te beperken en energie te besparen.</v>
          </cell>
          <cell r="H1165" t="str">
            <v>PE</v>
          </cell>
          <cell r="I1165" t="str">
            <v>Installaties, gebouwen en vervoer</v>
          </cell>
          <cell r="J1165" t="str">
            <v>Isolatie verwarmings- of koelsysteem</v>
          </cell>
          <cell r="M1165" t="str">
            <v>E</v>
          </cell>
          <cell r="N1165" t="str">
            <v>Allard</v>
          </cell>
          <cell r="O1165">
            <v>42444</v>
          </cell>
        </row>
        <row r="1166">
          <cell r="B1166">
            <v>1158</v>
          </cell>
          <cell r="D1166" t="str">
            <v/>
          </cell>
          <cell r="E1166" t="str">
            <v>Rubber- en kunststofindustrie</v>
          </cell>
          <cell r="F1166" t="str">
            <v>LED verlichting toepassen in het kantoor.</v>
          </cell>
          <cell r="G1166" t="str">
            <v>Geïnstalleerd vermogen van de lampen in het kantoor beperken door de conventionele TL-verlichting (met starter) te vervangen door ledverlichting.</v>
          </cell>
          <cell r="H1166" t="str">
            <v>PE</v>
          </cell>
          <cell r="I1166" t="str">
            <v>Installaties, gebouwen en vervoer</v>
          </cell>
          <cell r="J1166" t="str">
            <v>Verlichting</v>
          </cell>
          <cell r="M1166" t="str">
            <v>E</v>
          </cell>
          <cell r="N1166" t="str">
            <v>Allard</v>
          </cell>
          <cell r="O1166">
            <v>42444</v>
          </cell>
        </row>
        <row r="1167">
          <cell r="B1167">
            <v>1159</v>
          </cell>
          <cell r="D1167" t="str">
            <v/>
          </cell>
          <cell r="E1167" t="str">
            <v>Rubber- en kunststofindustrie</v>
          </cell>
          <cell r="F1167" t="str">
            <v>Machines uitzetten in plaats van stand-by; of stand-by in plaats van aan.</v>
          </cell>
          <cell r="G1167" t="str">
            <v>De stand-by stand van verschillende apparatuur verbruikt vaak aanzienlijk stroom. Er kan vaak fors bespaard worden als het apparaat wordt uitgeschakeld in plaats van stand-by, indien dit organisatorisch mogelijk is. Wanneer uitzetten niet mogelijk is, gebeurt het vaak dat machines aan staan, terwijl de stand-by stand voldoende is. Ook machines stand-by zetten in plaats van aan bespaart veel energie.</v>
          </cell>
          <cell r="H1167" t="str">
            <v>PE</v>
          </cell>
          <cell r="I1167" t="str">
            <v>Energiezorg en gedragsmaatregelen</v>
          </cell>
          <cell r="J1167" t="str">
            <v>Gedragsmaatregelen / energiemonitoring</v>
          </cell>
          <cell r="N1167" t="str">
            <v>Allard</v>
          </cell>
          <cell r="O1167">
            <v>42444</v>
          </cell>
        </row>
        <row r="1168">
          <cell r="B1168">
            <v>1160</v>
          </cell>
          <cell r="D1168" t="str">
            <v/>
          </cell>
          <cell r="E1168" t="str">
            <v>Rubber- en kunststofindustrie</v>
          </cell>
          <cell r="F1168" t="str">
            <v>Stoomleidingen en -appendages isoleren.</v>
          </cell>
          <cell r="G1168" t="str">
            <v>Het isoleren van leidingen en appendages is een eenvoudige wijze om transmissieverliezen te beperken en energie te besparen. Ook bij beschadigde isolatie kan overgegaan worden tot reparatie.</v>
          </cell>
          <cell r="H1168" t="str">
            <v>PE</v>
          </cell>
          <cell r="I1168" t="str">
            <v>Procesmaatregelen</v>
          </cell>
          <cell r="J1168" t="str">
            <v>Isolatie van leidingen, kanalen, apparatuur en appendages</v>
          </cell>
          <cell r="M1168" t="str">
            <v>E</v>
          </cell>
          <cell r="N1168" t="str">
            <v>Allard</v>
          </cell>
          <cell r="O1168">
            <v>42444</v>
          </cell>
        </row>
        <row r="1169">
          <cell r="B1169">
            <v>1161</v>
          </cell>
          <cell r="D1169" t="str">
            <v/>
          </cell>
          <cell r="E1169" t="str">
            <v>Rubber- en kunststofindustrie</v>
          </cell>
          <cell r="F1169" t="str">
            <v>T5 lamp toepassen met adapter in bestaand armatuur.</v>
          </cell>
          <cell r="G1169" t="str">
            <v>Met het toepassen van T5 lampen, wordt het vermogen beperkt. Deze worden samen met een adapter in een bestaand armatuur geplaatst.</v>
          </cell>
          <cell r="H1169" t="str">
            <v>PE</v>
          </cell>
          <cell r="I1169" t="str">
            <v>Installaties, gebouwen en vervoer</v>
          </cell>
          <cell r="J1169" t="str">
            <v>Verlichting</v>
          </cell>
          <cell r="M1169" t="str">
            <v>E</v>
          </cell>
          <cell r="N1169" t="str">
            <v>Allard</v>
          </cell>
          <cell r="O1169">
            <v>42444</v>
          </cell>
        </row>
        <row r="1170">
          <cell r="B1170">
            <v>1162</v>
          </cell>
          <cell r="D1170" t="str">
            <v/>
          </cell>
          <cell r="E1170" t="str">
            <v>Rubber- en kunststofindustrie</v>
          </cell>
          <cell r="F1170" t="str">
            <v>Toepassen van frequentieregelingen voor motoren in het koelcircuit.</v>
          </cell>
          <cell r="G1170" t="str">
            <v>Een belangrijk deel van de energie van een koelsysteem wordt opgenomen door de pompen. Deze energie moet dan op haar beurt weer worden afgevoerd door een koelmachine, een dry-cooler of een koeltoren, wat weer extra energie vergt. Het is dus van belang de pompenergie te minimaliseren. Dit kan door de debieten en de drukken precies op de behoefte af te stemmen aan de hand van frequentieregelaars, die gestuurd worden op bepaalde parameters in het systeem (druk, temperatuur) in plaats van deze paramaters niet te regelen, of te regelen door middel van smoring of bypass.</v>
          </cell>
          <cell r="H1170" t="str">
            <v>PE</v>
          </cell>
          <cell r="I1170" t="str">
            <v>Procesmaatregelen</v>
          </cell>
          <cell r="J1170" t="str">
            <v>Koudedistributie</v>
          </cell>
          <cell r="M1170" t="str">
            <v>E</v>
          </cell>
          <cell r="N1170" t="str">
            <v>Allard</v>
          </cell>
          <cell r="O1170">
            <v>42444</v>
          </cell>
        </row>
        <row r="1171">
          <cell r="B1171">
            <v>1163</v>
          </cell>
          <cell r="D1171" t="str">
            <v/>
          </cell>
          <cell r="E1171" t="str">
            <v>Rubber- en kunststofindustrie</v>
          </cell>
          <cell r="F1171" t="str">
            <v>Toerenregeling op de persluchtcompressor toepassen.</v>
          </cell>
          <cell r="G1171" t="str">
            <v>Bij een wisselende vraag naar perslucht kan een toerenregeling op een persluchtcompressor worden toegepast. Dit betekent in de regel dat er een nieuwe VSD compressor wordt aangeschaft (VSD = Variable Speed Drive). In persluchtsystemen met meerdere compressoren loont het zich om slechts één van de compressoren toerengeregeld te maken. De overige(n) zorgt of zorgen voor het basisgebruik.</v>
          </cell>
          <cell r="H1171" t="str">
            <v>PE</v>
          </cell>
          <cell r="I1171" t="str">
            <v>Procesmaatregelen</v>
          </cell>
          <cell r="J1171" t="str">
            <v>Persluchtsystemen</v>
          </cell>
          <cell r="M1171" t="str">
            <v>E</v>
          </cell>
          <cell r="N1171" t="str">
            <v>Allard</v>
          </cell>
          <cell r="O1171">
            <v>42444</v>
          </cell>
        </row>
        <row r="1172">
          <cell r="B1172">
            <v>1164</v>
          </cell>
          <cell r="D1172" t="str">
            <v/>
          </cell>
          <cell r="E1172" t="str">
            <v>Rubber- en kunststofindustrie</v>
          </cell>
          <cell r="F1172" t="str">
            <v>Volledig elektrische spuitgietmachine.</v>
          </cell>
          <cell r="G1172" t="str">
            <v>De hydraulisch aangedreven machinebewegingen zijn volledig vervangen door directe elektrische aandrijvingen. Zo vindt het openen en sluiten van de matrijs plaats door servomotoraandrijving in combinatie met een kogelomloopspindel. De directere overbrenging en het vermijden van nullastverliezen verhogen de energie-efficiency.</v>
          </cell>
          <cell r="H1172" t="str">
            <v>PE</v>
          </cell>
          <cell r="I1172" t="str">
            <v>Strategische projecten</v>
          </cell>
          <cell r="J1172" t="str">
            <v>Strategische projecten</v>
          </cell>
          <cell r="N1172" t="str">
            <v>Allard</v>
          </cell>
          <cell r="O1172">
            <v>42444</v>
          </cell>
        </row>
        <row r="1173">
          <cell r="B1173">
            <v>1165</v>
          </cell>
          <cell r="D1173" t="str">
            <v/>
          </cell>
          <cell r="E1173" t="str">
            <v>Rubber- en kunststofindustrie</v>
          </cell>
          <cell r="F1173" t="str">
            <v>Aanwezigheidsschakeling per groep aanbrengen.</v>
          </cell>
          <cell r="G1173" t="str">
            <v>De branduren in magazijn en opslagruimten worden beperkt door aanwezigheidsschakelaars te installeren per groep.</v>
          </cell>
          <cell r="H1173" t="str">
            <v>PE</v>
          </cell>
          <cell r="I1173" t="str">
            <v>Installaties, gebouwen en vervoer</v>
          </cell>
          <cell r="J1173" t="str">
            <v>Verlichting</v>
          </cell>
          <cell r="M1173" t="str">
            <v>E</v>
          </cell>
          <cell r="N1173" t="str">
            <v>Allard</v>
          </cell>
          <cell r="O1173">
            <v>42444</v>
          </cell>
        </row>
        <row r="1174">
          <cell r="B1174">
            <v>1166</v>
          </cell>
          <cell r="D1174" t="str">
            <v/>
          </cell>
          <cell r="E1174" t="str">
            <v>Rubber- en kunststofindustrie</v>
          </cell>
          <cell r="F1174" t="str">
            <v>Aanzuigen koude lucht voor luchttoevoer persluchtcompressor.</v>
          </cell>
          <cell r="G1174" t="str">
            <v>Door het aanzuigen van koude lucht wordt het persluchtgebruik beperkt. Koude lucht is beter samendrukbaar dan warme lucht.</v>
          </cell>
          <cell r="H1174" t="str">
            <v>PE</v>
          </cell>
          <cell r="I1174" t="str">
            <v>Procesmaatregelen</v>
          </cell>
          <cell r="J1174" t="str">
            <v>Persluchtsystemen</v>
          </cell>
          <cell r="M1174" t="str">
            <v>E</v>
          </cell>
          <cell r="N1174" t="str">
            <v>Allard</v>
          </cell>
          <cell r="O1174">
            <v>42444</v>
          </cell>
        </row>
        <row r="1175">
          <cell r="B1175">
            <v>1167</v>
          </cell>
          <cell r="D1175" t="str">
            <v/>
          </cell>
          <cell r="E1175" t="str">
            <v>Rubber- en kunststofindustrie</v>
          </cell>
          <cell r="F1175" t="str">
            <v>Absorptiekoeling.</v>
          </cell>
          <cell r="G1175" t="str">
            <v>Absorptiekoeling is koeling op basis van restwarmte (uit processen of op basis van een gasmotor of stadsverwarming). Bij aanwezigheid van voldoende hoogwaardige restwarmte is absorptiekoeling een energiezuinige koelmethode.</v>
          </cell>
          <cell r="H1175" t="str">
            <v>PE</v>
          </cell>
          <cell r="I1175" t="str">
            <v>Procesmaatregelen</v>
          </cell>
          <cell r="J1175" t="str">
            <v>Koudeopwekking</v>
          </cell>
          <cell r="N1175" t="str">
            <v>Allard</v>
          </cell>
          <cell r="O1175">
            <v>42444</v>
          </cell>
        </row>
        <row r="1176">
          <cell r="B1176">
            <v>1168</v>
          </cell>
          <cell r="D1176" t="str">
            <v/>
          </cell>
          <cell r="E1176" t="str">
            <v>Rubber- en kunststofindustrie</v>
          </cell>
          <cell r="F1176" t="str">
            <v>Afzuiging uit bij stilstand.</v>
          </cell>
          <cell r="G1176" t="str">
            <v>De afzuiging kan tijdens pauzes en andere productie onderbrekingen worden uitgeschakeld ten behoeve van energiebesparing.</v>
          </cell>
          <cell r="H1176" t="str">
            <v>PE</v>
          </cell>
          <cell r="I1176" t="str">
            <v>Energiezorg en gedragsmaatregelen</v>
          </cell>
          <cell r="J1176" t="str">
            <v>Gedragsmaatregelen / energiemonitoring</v>
          </cell>
          <cell r="N1176" t="str">
            <v>Allard</v>
          </cell>
          <cell r="O1176">
            <v>42444</v>
          </cell>
        </row>
        <row r="1177">
          <cell r="B1177">
            <v>1169</v>
          </cell>
          <cell r="D1177" t="str">
            <v/>
          </cell>
          <cell r="E1177" t="str">
            <v>Rubber- en kunststofindustrie</v>
          </cell>
          <cell r="F1177" t="str">
            <v>Automatische regeling luchtovermaat stoomketel.</v>
          </cell>
          <cell r="G1177" t="str">
            <v>Wanneer de verbrandingsluchttoevoertemperatuur varieert (bijvoorbeeld door voorverwarming) en/of de samenstelling van de brandstof varieert (bijvoorbeeld door bijstook biogas) is een automatische regeling op de luchtovermaat zinvol. Hiermee wordt de luchtovermaat beperkt zodat niet teveel verbrandingslucht verwarmd hoeft te worden en er energie wordt bespaard.</v>
          </cell>
          <cell r="H1177" t="str">
            <v>PE</v>
          </cell>
          <cell r="I1177" t="str">
            <v>Procesmaatregelen</v>
          </cell>
          <cell r="J1177" t="str">
            <v>Warmteopwekking (incl. warmtepomp)</v>
          </cell>
          <cell r="M1177" t="str">
            <v>E</v>
          </cell>
          <cell r="N1177" t="str">
            <v>Allard</v>
          </cell>
          <cell r="O1177">
            <v>42444</v>
          </cell>
        </row>
        <row r="1178">
          <cell r="B1178">
            <v>1170</v>
          </cell>
          <cell r="D1178" t="str">
            <v/>
          </cell>
          <cell r="E1178" t="str">
            <v>Rubber- en kunststofindustrie</v>
          </cell>
          <cell r="F1178" t="str">
            <v>Beperking van robotgebruik.</v>
          </cell>
          <cell r="G1178" t="str">
            <v>Door zo min mogelijk gebruik te maken van (pneumatische) robots wordt het persluchtgebruik teruggedrongen. Ook het afsluiten van perslucht bij stilstand van een robot voorkomt onnodig energiegebruik. Deze maatregel is algemeen toepasbaar bij ieder bedrijf met een persluchtinstallatie en perslucht aangedreven robots. Perslucht is een dure vorm van energie. Door het beperken van robotgebruik wordt energiebesparing gerealiseerd op het totale energiegebruik van de compressoren.</v>
          </cell>
          <cell r="H1178" t="str">
            <v>PE</v>
          </cell>
          <cell r="I1178" t="str">
            <v>Procesmaatregelen</v>
          </cell>
          <cell r="J1178" t="str">
            <v>Persluchtsystemen</v>
          </cell>
          <cell r="N1178" t="str">
            <v>Allard</v>
          </cell>
          <cell r="O1178">
            <v>42444</v>
          </cell>
        </row>
        <row r="1179">
          <cell r="B1179">
            <v>1171</v>
          </cell>
          <cell r="D1179" t="str">
            <v/>
          </cell>
          <cell r="E1179" t="str">
            <v>Rubber- en kunststofindustrie</v>
          </cell>
          <cell r="F1179" t="str">
            <v>Bestrijd lekken bij vacuümsystemen.</v>
          </cell>
          <cell r="G1179" t="str">
            <v>Een min of meer berucht fenomeen in vacuümsystemen is het optreden van lekkages via koppelingen, verbindingen, (draai)doorvoeringen en dergelijke. Door lekkages zal de effectieve capaciteit van de pomp afnemen, omdat lucht het systeem binnendringt. Bij een lekdiameter van 1,0 mm is de lekstroom bij een systeemdruk die lager is dan 528 mbar(a), dus bij een geblokkeerde stroming, 0,14 m3/h. Bij een gat van 6 mm is dat al 20,4 m3/h. Het regelmatig controleren op lekken loont de moeite.</v>
          </cell>
          <cell r="H1179" t="str">
            <v>PE</v>
          </cell>
          <cell r="I1179" t="str">
            <v>Energiezorg en gedragsmaatregelen</v>
          </cell>
          <cell r="J1179" t="str">
            <v>Gedragsmaatregelen / energiemonitoring</v>
          </cell>
          <cell r="N1179" t="str">
            <v>Allard</v>
          </cell>
          <cell r="O1179">
            <v>42444</v>
          </cell>
        </row>
        <row r="1180">
          <cell r="B1180">
            <v>1172</v>
          </cell>
          <cell r="D1180" t="str">
            <v/>
          </cell>
          <cell r="E1180" t="str">
            <v>Rubber- en kunststofindustrie</v>
          </cell>
          <cell r="F1180" t="str">
            <v>Blindstroom compenseren.</v>
          </cell>
          <cell r="G1180" t="str">
            <v>Wanneer de arbeidsfactor lager is dan 0,85 moet veelal een vergoeding voor blindstroom worden betaald. Blindstroom ontstaat wanneer een afgenomen wisselstroom niet meer 'gelijk ligt' met een beschikbaar gestelde wisselspanning. Er komt als het ware een verloop in. Hierdoor kan het maximaal vermogen ook niet meer worden bereikt op een transformator.</v>
          </cell>
          <cell r="H1180" t="str">
            <v>PE</v>
          </cell>
          <cell r="I1180" t="str">
            <v>Procesmaatregelen</v>
          </cell>
          <cell r="J1180" t="str">
            <v>Aandrijfsystemen</v>
          </cell>
          <cell r="M1180" t="str">
            <v>E</v>
          </cell>
          <cell r="N1180" t="str">
            <v>Allard</v>
          </cell>
          <cell r="O1180">
            <v>42444</v>
          </cell>
        </row>
        <row r="1181">
          <cell r="B1181">
            <v>1173</v>
          </cell>
          <cell r="D1181" t="str">
            <v/>
          </cell>
          <cell r="E1181" t="str">
            <v>Rubber- en kunststofindustrie</v>
          </cell>
          <cell r="F1181" t="str">
            <v>Branduren binnenverlichting in de bedrijfshal beperken.</v>
          </cell>
          <cell r="G1181" t="str">
            <v>Door daglichtafhankelijke regelingen kan de verlichting langs ramen gedimd of geschakeld worden. Hierdoor neemt het energieverbruik voor verlichting af.</v>
          </cell>
          <cell r="H1181" t="str">
            <v>PE</v>
          </cell>
          <cell r="I1181" t="str">
            <v>Installaties, gebouwen en vervoer</v>
          </cell>
          <cell r="J1181" t="str">
            <v>Verlichting</v>
          </cell>
          <cell r="M1181" t="str">
            <v>E</v>
          </cell>
          <cell r="N1181" t="str">
            <v>Allard</v>
          </cell>
          <cell r="O1181">
            <v>42444</v>
          </cell>
        </row>
        <row r="1182">
          <cell r="B1182">
            <v>1174</v>
          </cell>
          <cell r="D1182" t="str">
            <v/>
          </cell>
          <cell r="E1182" t="str">
            <v>Rubber- en kunststofindustrie</v>
          </cell>
          <cell r="F1182" t="str">
            <v>Centraal vacuümsysteem.</v>
          </cell>
          <cell r="G1182" t="str">
            <v>Door het vacuümsysteem te centraliseren wordt een situatie gecreëerd waarin veel energie bespaard kan worden. Energiebesparing wordt gerealiseerd doordat een grotere (centrale) pomp een hoger rendement heeft dan kleine (decentrale) pompen en daarbij het totaal opgesteld vermogen lager is. Ook het regelen van de capaciteit wordt bij centralisatie eenvoudiger en meer rendabel. Bij centralisatie komen verder de warmtestromen en het geluid in een ruimte samen. Het terugwinnen en nuttig aanwenden van deze warmte is daardoor zonder al te hoge installatiekosten mogelijk.</v>
          </cell>
          <cell r="H1182" t="str">
            <v>PE</v>
          </cell>
          <cell r="I1182" t="str">
            <v>Procesmaatregelen</v>
          </cell>
          <cell r="J1182" t="str">
            <v>Vacuümsystemen</v>
          </cell>
          <cell r="N1182" t="str">
            <v>Allard</v>
          </cell>
          <cell r="O1182">
            <v>42444</v>
          </cell>
        </row>
        <row r="1183">
          <cell r="B1183">
            <v>1175</v>
          </cell>
          <cell r="D1183" t="str">
            <v/>
          </cell>
          <cell r="E1183" t="str">
            <v>Rubber- en kunststofindustrie</v>
          </cell>
          <cell r="F1183" t="str">
            <v>Condenspotten tijdig vervangen.</v>
          </cell>
          <cell r="G1183" t="str">
            <v>Condenspotten voeren condensaat af uit stoomprocessen. In stoominstallaties waar de condenspotten gedurende drie tot vijf jaar niet meer worden gecontroleerd, kan tot 30% van de condenspotten defect zijn. Een defecte condenspot laat stoom door en fungeert dus als 'stoomlek'. Dit kost onnodig energie en kan voorkomen worden door het opzetten van een controlesysteem.</v>
          </cell>
          <cell r="H1183" t="str">
            <v>PE</v>
          </cell>
          <cell r="I1183" t="str">
            <v>Energiezorg en gedragsmaatregelen</v>
          </cell>
          <cell r="J1183" t="str">
            <v>Gedragsmaatregelen / energiemonitoring</v>
          </cell>
          <cell r="N1183" t="str">
            <v>Allard</v>
          </cell>
          <cell r="O1183">
            <v>42444</v>
          </cell>
        </row>
        <row r="1184">
          <cell r="B1184">
            <v>1176</v>
          </cell>
          <cell r="D1184" t="str">
            <v/>
          </cell>
          <cell r="E1184" t="str">
            <v>Rubber- en kunststofindustrie</v>
          </cell>
          <cell r="F1184" t="str">
            <v>Continu doorpersen.</v>
          </cell>
          <cell r="G1184" t="str">
            <v>Bij onderbrekingen van het productieproces voor thermovormen van platen loopt de temperatuur in de oven op, wat productie-uitval tot gevolg kan hebben. Door continue persen blijven ovens op de juiste temperatuur.</v>
          </cell>
          <cell r="H1184" t="str">
            <v>PE</v>
          </cell>
          <cell r="I1184" t="str">
            <v>Procesmaatregelen</v>
          </cell>
          <cell r="J1184" t="str">
            <v>Ovens</v>
          </cell>
          <cell r="N1184" t="str">
            <v>Allard</v>
          </cell>
          <cell r="O1184">
            <v>42444</v>
          </cell>
        </row>
        <row r="1185">
          <cell r="B1185">
            <v>1177</v>
          </cell>
          <cell r="D1185" t="str">
            <v/>
          </cell>
          <cell r="E1185" t="str">
            <v>Rubber- en kunststofindustrie</v>
          </cell>
          <cell r="F1185" t="str">
            <v>Cyclustijd verkorten door optimale afstemming machines.</v>
          </cell>
          <cell r="G1185" t="str">
            <v>Door machines en randapparatuur optimaal op elkaar en het product af te stemmen kan energie bespaard worden. Er wordt zo vermeden dat er energie verloren gaat als gevolg van overcapaciteit bij één van de onderdelen. Door deze optimale capaciteitsbenutting kan de cyclustijd worden verkort. Een voorbeeld hiervan is het vervangen van de overgedimensioneerde hoofdmotor van een spuitgietmachine.</v>
          </cell>
          <cell r="H1185" t="str">
            <v>PE</v>
          </cell>
          <cell r="I1185" t="str">
            <v>Procesmaatregelen</v>
          </cell>
          <cell r="J1185" t="str">
            <v>Overig</v>
          </cell>
          <cell r="N1185" t="str">
            <v>Allard</v>
          </cell>
          <cell r="O1185">
            <v>42444</v>
          </cell>
        </row>
        <row r="1186">
          <cell r="B1186">
            <v>1178</v>
          </cell>
          <cell r="D1186" t="str">
            <v/>
          </cell>
          <cell r="E1186" t="str">
            <v>Rubber- en kunststofindustrie</v>
          </cell>
          <cell r="F1186" t="str">
            <v>Decentraal vacuümsysteem.</v>
          </cell>
          <cell r="G1186" t="str">
            <v>Decentralisatie heeft nut bij systemen waarbij grotere afstanden overbrugd moeten worden en/of er verschillende onderdrukken dienen gebruikt te worden. De grotere netten zijn gemakkelijker onderhevig aan lekken en aan ladingsverliezen. Het is in de meeste gevallen aan te bevelen dat de vacuümpomp in capaciteit geregeld wordt door een frequentieregelaar.</v>
          </cell>
          <cell r="H1186" t="str">
            <v>PE</v>
          </cell>
          <cell r="I1186" t="str">
            <v>Procesmaatregelen</v>
          </cell>
          <cell r="J1186" t="str">
            <v>Vacuümsystemen</v>
          </cell>
          <cell r="N1186" t="str">
            <v>Allard</v>
          </cell>
          <cell r="O1186">
            <v>42444</v>
          </cell>
        </row>
        <row r="1187">
          <cell r="B1187">
            <v>1179</v>
          </cell>
          <cell r="D1187" t="str">
            <v/>
          </cell>
          <cell r="E1187" t="str">
            <v>Rubber- en kunststofindustrie</v>
          </cell>
          <cell r="F1187" t="str">
            <v>Dicht de lekkages van de vulcanisatieoven.</v>
          </cell>
          <cell r="G1187" t="str">
            <v>Door lekkages in de vulcanisatieoven ontsnapt warmte. Door de oven te dichten en te isoleren, kan energie bespaard worden.</v>
          </cell>
          <cell r="H1187" t="str">
            <v>PE</v>
          </cell>
          <cell r="I1187" t="str">
            <v>Procesmaatregelen</v>
          </cell>
          <cell r="J1187" t="str">
            <v>Ovens</v>
          </cell>
          <cell r="N1187" t="str">
            <v>Allard</v>
          </cell>
          <cell r="O1187">
            <v>42444</v>
          </cell>
        </row>
        <row r="1188">
          <cell r="B1188">
            <v>1180</v>
          </cell>
          <cell r="D1188" t="str">
            <v/>
          </cell>
          <cell r="E1188" t="str">
            <v>Rubber- en kunststofindustrie</v>
          </cell>
          <cell r="F1188" t="str">
            <v>Doorstroombegrenzers en schuimstraalmondstukken voor kranen.</v>
          </cell>
          <cell r="G1188" t="str">
            <v>Een doorstroombegrenzer zorgt ervoor dat de doorstroomsnelheid van het water dat uit een kraan komt verminderd. Het is een kunststof of rubberen ring die in de kraan geplaatst wordt. Veel nieuwe kranen hebben een ingebouwde doorstroombegrenzer. Bij een oude kraan kan het mondstuk vervangen worden. Vaak hebben doorstroombegrenzers ook een schuimstraalmondstuk. Deze voegt lucht toe aan de waterstraal, zodat het lijkt alsof er een vollere straal uit de kraan komt waardoor het comfort behouden blijft. 
.</v>
          </cell>
          <cell r="H1188" t="str">
            <v>PE</v>
          </cell>
          <cell r="I1188" t="str">
            <v>Procesmaatregelen</v>
          </cell>
          <cell r="J1188" t="str">
            <v>Waterzuivering / afvalwater / waterdistributie</v>
          </cell>
          <cell r="N1188" t="str">
            <v>Allard</v>
          </cell>
          <cell r="O1188">
            <v>42444</v>
          </cell>
        </row>
        <row r="1189">
          <cell r="B1189">
            <v>1181</v>
          </cell>
          <cell r="D1189" t="str">
            <v/>
          </cell>
          <cell r="E1189" t="str">
            <v>Rubber- en kunststofindustrie</v>
          </cell>
          <cell r="F1189" t="str">
            <v>Draaiuren ventilatiesysteem van het kantoor beperken.</v>
          </cell>
          <cell r="G1189" t="str">
            <v>In een kantoor die geventileerd wordt zonder dat er een automatische aan/ uit schakeling op het ventilatiesysteem is geïnstalleerd, kan deze achteraf alsnog worden geïnstalleerd worden. Zo wordt er niet geventileerd op tijden wanneer dit niet noodzakelijk is.</v>
          </cell>
          <cell r="H1189" t="str">
            <v>PE</v>
          </cell>
          <cell r="I1189" t="str">
            <v>Installaties, gebouwen en vervoer</v>
          </cell>
          <cell r="J1189" t="str">
            <v>Ventilatie</v>
          </cell>
          <cell r="M1189" t="str">
            <v>E</v>
          </cell>
          <cell r="N1189" t="str">
            <v>Allard</v>
          </cell>
          <cell r="O1189">
            <v>42444</v>
          </cell>
        </row>
        <row r="1190">
          <cell r="B1190">
            <v>1182</v>
          </cell>
          <cell r="D1190" t="str">
            <v/>
          </cell>
          <cell r="E1190" t="str">
            <v>Rubber- en kunststofindustrie</v>
          </cell>
          <cell r="F1190" t="str">
            <v>Drogen middels infrarood of microgolf energie.</v>
          </cell>
          <cell r="G1190" t="str">
            <v>Infraroodstralers of microgolf-apparatuur warmen sneller op en koelen sneller af dan hetelucht en cilinderdrogers. Hierdoor ontstaat een flexibele drooginstallatie die snel om te stellen is en nauwelijks opwarm- en afkoelperioden nodig heeft. Bij veel productwisselingen levert dit energiebesparing en tijdwinst op. Daarnaast hebben infraroodstralers en microgolfapparatuur meestal een veel hoger rendement dan de conventionele apparaten. Dit rendement loopt op tot 80%.</v>
          </cell>
          <cell r="H1190" t="str">
            <v>PE</v>
          </cell>
          <cell r="I1190" t="str">
            <v>Procesmaatregelen</v>
          </cell>
          <cell r="J1190" t="str">
            <v>Droogprocessen</v>
          </cell>
          <cell r="N1190" t="str">
            <v>Allard</v>
          </cell>
          <cell r="O1190">
            <v>42444</v>
          </cell>
        </row>
        <row r="1191">
          <cell r="B1191">
            <v>1183</v>
          </cell>
          <cell r="D1191" t="str">
            <v/>
          </cell>
          <cell r="E1191" t="str">
            <v>Rubber- en kunststofindustrie</v>
          </cell>
          <cell r="F1191" t="str">
            <v>Droogtrechter met warmteterugwinning.</v>
          </cell>
          <cell r="G1191" t="str">
            <v>Wanneer kunststofgranulaat wordt gedroogd, is er veel warmte nodig. Om deze warmte zo efficiënt mogelijk te gebruiken, kan een droogtrechter met warmtewisselaar aangeschaft worden. Met de warmtewisselaar wordt de warmte uit de retourlucht van de droogtrechter overgedragen op de toevoerlucht van de droogtrechter.</v>
          </cell>
          <cell r="H1191" t="str">
            <v>PE</v>
          </cell>
          <cell r="I1191" t="str">
            <v>Procesmaatregelen</v>
          </cell>
          <cell r="J1191" t="str">
            <v>Droogprocessen</v>
          </cell>
          <cell r="N1191" t="str">
            <v>Allard</v>
          </cell>
          <cell r="O1191">
            <v>42444</v>
          </cell>
        </row>
        <row r="1192">
          <cell r="B1192">
            <v>1184</v>
          </cell>
          <cell r="D1192" t="str">
            <v/>
          </cell>
          <cell r="E1192" t="str">
            <v>Rubber- en kunststofindustrie</v>
          </cell>
          <cell r="F1192" t="str">
            <v>Elektromotorisch aangedreven schroef.</v>
          </cell>
          <cell r="G1192" t="str">
            <v>De schroef wordt vaak aangedreven door een hydromotor. Wanneer deze vervangen wordt door een elektromotor, die direct (niet via een tandwielkast) de schroef aandrijft, kan energie worden bespaard. Mogelijk zijn er opstartproblemen vanwege abrupte inschakeling. De aandrijving via een elektromotor is zuiniger dan via een hydromotor.</v>
          </cell>
          <cell r="H1192" t="str">
            <v>PE</v>
          </cell>
          <cell r="I1192" t="str">
            <v>Procesmaatregelen</v>
          </cell>
          <cell r="J1192" t="str">
            <v>Aandrijfsystemen</v>
          </cell>
          <cell r="N1192" t="str">
            <v>Allard</v>
          </cell>
          <cell r="O1192">
            <v>42444</v>
          </cell>
        </row>
        <row r="1193">
          <cell r="B1193">
            <v>1185</v>
          </cell>
          <cell r="D1193" t="str">
            <v/>
          </cell>
          <cell r="E1193" t="str">
            <v>Rubber- en kunststofindustrie</v>
          </cell>
          <cell r="F1193" t="str">
            <v>Energie efficiënte brander.</v>
          </cell>
          <cell r="G1193" t="str">
            <v>De brander van een stoominstallatie kan worden voorzien van een modulerende regeling op basis van een druksensor. Hiermee wordt niet meer verstookt dat nodig is (qua druk) en wordt er aardgas bespaard ten opzichte van een aan/uit regeling.</v>
          </cell>
          <cell r="H1193" t="str">
            <v>PE</v>
          </cell>
          <cell r="I1193" t="str">
            <v>Procesmaatregelen</v>
          </cell>
          <cell r="J1193" t="str">
            <v>Warmteopwekking (incl. warmtepomp)</v>
          </cell>
          <cell r="M1193" t="str">
            <v>E</v>
          </cell>
          <cell r="N1193" t="str">
            <v>Allard</v>
          </cell>
          <cell r="O1193">
            <v>42444</v>
          </cell>
        </row>
        <row r="1194">
          <cell r="B1194">
            <v>1186</v>
          </cell>
          <cell r="D1194" t="str">
            <v/>
          </cell>
          <cell r="E1194" t="str">
            <v>Rubber- en kunststofindustrie</v>
          </cell>
          <cell r="F1194" t="str">
            <v>Energiezuinige extruder.</v>
          </cell>
          <cell r="G1194" t="str">
            <v>Door energiezuinige extruders aan te schaffen kan veel energie bespaard worden. Voorbeelden van energiezuinige extruders zijn high output extruders of dubbelschroefextruders. Met een dubbelschroefextruder kan ten opzichte van een enkelschroefextruder bijvoorbeeld 6-8% besparing worden bereikt.</v>
          </cell>
          <cell r="H1194" t="str">
            <v>PE</v>
          </cell>
          <cell r="I1194" t="str">
            <v>Strategische projecten</v>
          </cell>
          <cell r="J1194" t="str">
            <v>Strategische projecten</v>
          </cell>
          <cell r="N1194" t="str">
            <v>Allard</v>
          </cell>
          <cell r="O1194">
            <v>42444</v>
          </cell>
        </row>
        <row r="1195">
          <cell r="B1195">
            <v>1187</v>
          </cell>
          <cell r="D1195" t="str">
            <v/>
          </cell>
          <cell r="E1195" t="str">
            <v>Rubber- en kunststofindustrie</v>
          </cell>
          <cell r="F1195" t="str">
            <v>Energiezuinige mengers.</v>
          </cell>
          <cell r="G1195" t="str">
            <v>Vervang granulaatmengers door een energiezuinige variant. Dit zijn bijvoorbeeld mengers die uitgebreid regelbaar zijn en zo goed aan te passen aan het type grondstof.</v>
          </cell>
          <cell r="H1195" t="str">
            <v>PE</v>
          </cell>
          <cell r="I1195" t="str">
            <v>Procesmaatregelen</v>
          </cell>
          <cell r="J1195" t="str">
            <v>Mengprocessen</v>
          </cell>
          <cell r="N1195" t="str">
            <v>Allard</v>
          </cell>
          <cell r="O1195">
            <v>42444</v>
          </cell>
        </row>
        <row r="1196">
          <cell r="B1196">
            <v>1188</v>
          </cell>
          <cell r="D1196" t="str">
            <v/>
          </cell>
          <cell r="E1196" t="str">
            <v>Rubber- en kunststofindustrie</v>
          </cell>
          <cell r="F1196" t="str">
            <v>Extruder koppelen aan spuitgieten.</v>
          </cell>
          <cell r="G1196" t="str">
            <v>In een standaardproces worden grond- en hulpstoffen gemengd, verwarmd, geëxtrudeerd, afgekoeld, er worden compounds/pellets gemaakt die weer worden verwarmd in een spuitgietmachine en geïnjecteerd en afgekoeld. Wanneer de extruder wordt gekoppeld aan de spuitgietmachine, komt een verwarmings- en afkoelstap te vervallen.</v>
          </cell>
          <cell r="H1196" t="str">
            <v>PE</v>
          </cell>
          <cell r="I1196" t="str">
            <v>Strategische projecten</v>
          </cell>
          <cell r="J1196" t="str">
            <v>Strategische projecten</v>
          </cell>
          <cell r="N1196" t="str">
            <v>Allard</v>
          </cell>
          <cell r="O1196">
            <v>42444</v>
          </cell>
        </row>
        <row r="1197">
          <cell r="B1197">
            <v>1189</v>
          </cell>
          <cell r="D1197" t="str">
            <v/>
          </cell>
          <cell r="E1197" t="str">
            <v>Rubber- en kunststofindustrie</v>
          </cell>
          <cell r="F1197" t="str">
            <v>Gasgestookte donkere stralers toepassen.</v>
          </cell>
          <cell r="G1197" t="str">
            <v>Gasgestookte donkere stralers zijn een energiezuinige manier van warmteopwekking. De omgevingslucht wordt niet verwarmd, maar de aangestraalde machines/ mensen e.d. de maatregel is goed toepasbaar in slecht geïsoleerd hallen, halfopen hallen of op plaatsen waar geen luchtverwarming moeilijk realiseerbaar is.</v>
          </cell>
          <cell r="H1197" t="str">
            <v>PE</v>
          </cell>
          <cell r="I1197" t="str">
            <v>Installaties, gebouwen en vervoer</v>
          </cell>
          <cell r="J1197" t="str">
            <v>Warmteopwekking</v>
          </cell>
          <cell r="M1197" t="str">
            <v>E</v>
          </cell>
          <cell r="N1197" t="str">
            <v>Allard</v>
          </cell>
          <cell r="O1197">
            <v>42444</v>
          </cell>
        </row>
        <row r="1198">
          <cell r="B1198">
            <v>1190</v>
          </cell>
          <cell r="D1198" t="str">
            <v/>
          </cell>
          <cell r="E1198" t="str">
            <v>Rubber- en kunststofindustrie</v>
          </cell>
          <cell r="F1198" t="str">
            <v>Gasinjectieproces.</v>
          </cell>
          <cell r="G1198" t="str">
            <v>Gasinjectie is een methode om bij het spuitgieten tijdens de koelcyclus druk uit te oefenen in de gevulde matrijs, zodat oppervlaktedefecten aan het product, zoals inzakkingen, worden voorkomen. Dit proces leidt tot minder afkeur, een kortere cyclustijd en daarnaast is er minder materiaal nodig voor het product. Er kan ook volstaan worden met een lagere inspuitdruk en sluitkracht. De voordelen zijn echter sterk afhankelijk van de productvorm.</v>
          </cell>
          <cell r="H1198" t="str">
            <v>PE</v>
          </cell>
          <cell r="I1198" t="str">
            <v>Procesmaatregelen</v>
          </cell>
          <cell r="J1198" t="str">
            <v>Overig</v>
          </cell>
          <cell r="N1198" t="str">
            <v>Allard</v>
          </cell>
          <cell r="O1198">
            <v>42444</v>
          </cell>
        </row>
        <row r="1199">
          <cell r="B1199">
            <v>1191</v>
          </cell>
          <cell r="D1199" t="str">
            <v/>
          </cell>
          <cell r="E1199" t="str">
            <v>Rubber- en kunststofindustrie</v>
          </cell>
          <cell r="F1199" t="str">
            <v>Gebruik geen perslucht als koeling.</v>
          </cell>
          <cell r="G1199" t="str">
            <v>Het rendement van perslucht is erg laag: slechts 5-14% van alle toegevoerde elektriciteit is effectief nuttig als perslucht. Perslucht is daarmee ook een heel dure vorm van energie. Gemiddeld zijn de energiekosten tussen de 55% en 75% van de totale productiekosten voor perslucht. Het is altijd beter en goedkoper om elektrisch aangedreven apparatuur te gebruiken in plaats van perslucht. Gebruik perslucht dus niet voor koeling, maar alleen  in gevallen waar elektrische aandrijvingen explosiegevaar kunnen opleveren, of waar met perslucht aangedreven gereedschap om ergonomische redenen nodig is.</v>
          </cell>
          <cell r="H1199" t="str">
            <v>PE</v>
          </cell>
          <cell r="I1199" t="str">
            <v>Procesmaatregelen</v>
          </cell>
          <cell r="J1199" t="str">
            <v>Persluchtsystemen</v>
          </cell>
          <cell r="N1199" t="str">
            <v>Allard</v>
          </cell>
          <cell r="O1199">
            <v>42444</v>
          </cell>
        </row>
        <row r="1200">
          <cell r="B1200">
            <v>1192</v>
          </cell>
          <cell r="D1200" t="str">
            <v/>
          </cell>
          <cell r="E1200" t="str">
            <v>Rubber- en kunststofindustrie</v>
          </cell>
          <cell r="F1200" t="str">
            <v>Gebruik grondstoffen met een lagere verwerkingstemperatuur.</v>
          </cell>
          <cell r="G1200" t="str">
            <v>De ene grondstof kan bij een lagere temperatuur verwerkt worden dan de andere. Hoe hoger de verwerkingstemperatuur, hoe hoger het energiegebruik van de machine. Door te kiezen voor grondstoffen met een lagere verwerkingstemperatuur kan veel energie bespaard worden.</v>
          </cell>
          <cell r="H1200" t="str">
            <v>PE</v>
          </cell>
          <cell r="I1200" t="str">
            <v>Procesmaatregelen</v>
          </cell>
          <cell r="J1200" t="str">
            <v>Overig</v>
          </cell>
          <cell r="N1200" t="str">
            <v>Allard</v>
          </cell>
          <cell r="O1200">
            <v>42444</v>
          </cell>
        </row>
        <row r="1201">
          <cell r="B1201">
            <v>1193</v>
          </cell>
          <cell r="D1201" t="str">
            <v/>
          </cell>
          <cell r="E1201" t="str">
            <v>Rubber- en kunststofindustrie</v>
          </cell>
          <cell r="F1201" t="str">
            <v>Gebruik statistische methodes voor procesbeheersing.</v>
          </cell>
          <cell r="G1201" t="str">
            <v>Er zijn verschillende statistische methodes beschikbaar om met het productieproces te beheersen en de kwaliteit te verhogen. Statistical Process Control (SPC) is zo'n methode, hiermee kan het productieproces met statistieken gemonitord worden, waardoor er minder uitval optreed   bij eindinspectie. Op deze manier gaat er minder energie en materiaal verloren. De productieprocessen worden beter beheerst en er ontstaat een beter inzicht in de processen. Ook kan er tijdig worden geanticipeerd op mogelijke uitval en problemen, waardoor deze voorkomen kunnen worden.</v>
          </cell>
          <cell r="H1201" t="str">
            <v>PE</v>
          </cell>
          <cell r="I1201" t="str">
            <v>Procesmaatregelen</v>
          </cell>
          <cell r="J1201" t="str">
            <v>Procescontrole / automatisering</v>
          </cell>
          <cell r="N1201" t="str">
            <v>Allard</v>
          </cell>
          <cell r="O1201">
            <v>42444</v>
          </cell>
        </row>
        <row r="1202">
          <cell r="B1202">
            <v>1194</v>
          </cell>
          <cell r="D1202" t="str">
            <v/>
          </cell>
          <cell r="E1202" t="str">
            <v>Rubber- en kunststofindustrie</v>
          </cell>
          <cell r="F1202" t="str">
            <v>Gebruik vacuümpomp in plaats van perslucht.</v>
          </cell>
          <cell r="G1202" t="str">
            <v>Het is veel energiezuiniger om vacuüm op te wekken aan de hand van een vacuümpomp (bij voorkeur capaciteitsgeregeld door middel van een frequentieregelaar) dan door middel van een venturi aangedreven door perslucht.</v>
          </cell>
          <cell r="H1202" t="str">
            <v>PE</v>
          </cell>
          <cell r="I1202" t="str">
            <v>Procesmaatregelen</v>
          </cell>
          <cell r="J1202" t="str">
            <v>Vacuümsystemen</v>
          </cell>
          <cell r="N1202" t="str">
            <v>Allard</v>
          </cell>
          <cell r="O1202">
            <v>42444</v>
          </cell>
        </row>
        <row r="1203">
          <cell r="B1203">
            <v>1195</v>
          </cell>
          <cell r="D1203" t="str">
            <v/>
          </cell>
          <cell r="E1203" t="str">
            <v>Rubber- en kunststofindustrie</v>
          </cell>
          <cell r="F1203" t="str">
            <v>Gebruik warmte uit retourkoelwater.</v>
          </cell>
          <cell r="G1203" t="str">
            <v>De warmte uit retourkoelwater kan gebruikt worden voor bijvoorbeeld het voorverwarmen van grondstoffen, voordat het water opnieuw gekoeld wordt.</v>
          </cell>
          <cell r="H1203" t="str">
            <v>PE</v>
          </cell>
          <cell r="I1203" t="str">
            <v>Procesmaatregelen</v>
          </cell>
          <cell r="J1203" t="str">
            <v>Koudedistributie</v>
          </cell>
          <cell r="N1203" t="str">
            <v>Allard</v>
          </cell>
          <cell r="O1203">
            <v>42444</v>
          </cell>
        </row>
        <row r="1204">
          <cell r="B1204">
            <v>1196</v>
          </cell>
          <cell r="D1204" t="str">
            <v/>
          </cell>
          <cell r="E1204" t="str">
            <v>Rubber- en kunststofindustrie</v>
          </cell>
          <cell r="F1204" t="str">
            <v>Geïnstalleerd vermogen van accentverlichting in het kantoor beperken.</v>
          </cell>
          <cell r="G1204" t="str">
            <v>Door een beperking van het geïnstalleerde vermogen zal het energieverbruik per tijdsperiode afnemen.</v>
          </cell>
          <cell r="H1204" t="str">
            <v>PE</v>
          </cell>
          <cell r="I1204" t="str">
            <v>Installaties, gebouwen en vervoer</v>
          </cell>
          <cell r="J1204" t="str">
            <v>Verlichting</v>
          </cell>
          <cell r="M1204" t="str">
            <v>E</v>
          </cell>
          <cell r="N1204" t="str">
            <v>Allard</v>
          </cell>
          <cell r="O1204">
            <v>42444</v>
          </cell>
        </row>
        <row r="1205">
          <cell r="B1205">
            <v>1197</v>
          </cell>
          <cell r="D1205" t="str">
            <v/>
          </cell>
          <cell r="E1205" t="str">
            <v>Rubber- en kunststofindustrie</v>
          </cell>
          <cell r="F1205" t="str">
            <v>Geïnstalleerd vermogen van buitenverlichting beperken.</v>
          </cell>
          <cell r="G1205" t="str">
            <v>Door het geïnstalleerde vermogen te beperken wordt het energieverbruik per tijdseenheid beperkt.</v>
          </cell>
          <cell r="H1205" t="str">
            <v>PE</v>
          </cell>
          <cell r="I1205" t="str">
            <v>Installaties, gebouwen en vervoer</v>
          </cell>
          <cell r="J1205" t="str">
            <v>Verlichting</v>
          </cell>
          <cell r="M1205" t="str">
            <v>E</v>
          </cell>
          <cell r="N1205" t="str">
            <v>Allard</v>
          </cell>
          <cell r="O1205">
            <v>42444</v>
          </cell>
        </row>
        <row r="1206">
          <cell r="B1206">
            <v>1198</v>
          </cell>
          <cell r="D1206" t="str">
            <v/>
          </cell>
          <cell r="E1206" t="str">
            <v>Rubber- en kunststofindustrie</v>
          </cell>
          <cell r="F1206" t="str">
            <v>Geïnstalleerd vermogen van reclameverlichting beperken.</v>
          </cell>
          <cell r="G1206" t="str">
            <v>Door het geïnstalleerde vermogen te beperken wordt het energieverbruik per tijdseenheid beperkt.</v>
          </cell>
          <cell r="H1206" t="str">
            <v>PE</v>
          </cell>
          <cell r="I1206" t="str">
            <v>Installaties, gebouwen en vervoer</v>
          </cell>
          <cell r="J1206" t="str">
            <v>Verlichting</v>
          </cell>
          <cell r="M1206" t="str">
            <v>E</v>
          </cell>
          <cell r="N1206" t="str">
            <v>Allard</v>
          </cell>
          <cell r="O1206">
            <v>42444</v>
          </cell>
        </row>
        <row r="1207">
          <cell r="B1207">
            <v>1199</v>
          </cell>
          <cell r="D1207" t="str">
            <v/>
          </cell>
          <cell r="E1207" t="str">
            <v>Rubber- en kunststofindustrie</v>
          </cell>
          <cell r="F1207" t="str">
            <v>Gesloten malsysteem voor kunstharsverwerking.</v>
          </cell>
          <cell r="G1207" t="str">
            <v>Bij het verwerken van kunstharsen in een open mal komt schadelijk styreen vrij. Deze styreenemissies kunnen worden voorkomen door de aanschaf van een gesloten mal voorzien van vacuüminjectie- of overdruksysteem. Hierdoor is er ook  minder afzuiging nodig, wat in veel gevallen een energiebesparing oplevert.</v>
          </cell>
          <cell r="H1207" t="str">
            <v>PE</v>
          </cell>
          <cell r="I1207" t="str">
            <v>Strategische projecten</v>
          </cell>
          <cell r="J1207" t="str">
            <v>Strategische projecten</v>
          </cell>
          <cell r="N1207" t="str">
            <v>Allard</v>
          </cell>
          <cell r="O1207">
            <v>42444</v>
          </cell>
        </row>
        <row r="1208">
          <cell r="B1208">
            <v>1200</v>
          </cell>
          <cell r="D1208" t="str">
            <v/>
          </cell>
          <cell r="E1208" t="str">
            <v>Rubber- en kunststofindustrie</v>
          </cell>
          <cell r="F1208" t="str">
            <v>Goed afsluiten autoclaaf.</v>
          </cell>
          <cell r="G1208" t="str">
            <v>Een niet goede afsluiting is hetzelfde als een lek ofwel verspilling van energie. Zorg ook voor goede condenspotten, die juist zijn geplaatst om ophopingen van water te voorkomen. Deze ophopingen kunnen bij hoge stoomdrukken zulke krachten ontwikkelen dat bochten en appendages er aan kunnen bezwijken. Deze maatregel is algemeen toepasbaar bij bedrijven met een stoominstallatie en een autoclaaf voor ketelvulcanisatie.</v>
          </cell>
          <cell r="H1208" t="str">
            <v>PE</v>
          </cell>
          <cell r="I1208" t="str">
            <v>Procesmaatregelen</v>
          </cell>
          <cell r="J1208" t="str">
            <v>Procescontrole / automatisering</v>
          </cell>
          <cell r="N1208" t="str">
            <v>Allard</v>
          </cell>
          <cell r="O1208">
            <v>42444</v>
          </cell>
        </row>
        <row r="1209">
          <cell r="B1209">
            <v>1201</v>
          </cell>
          <cell r="D1209" t="str">
            <v/>
          </cell>
          <cell r="E1209" t="str">
            <v>Rubber- en kunststofindustrie</v>
          </cell>
          <cell r="F1209" t="str">
            <v>Goede planning zoutbad bezetting.</v>
          </cell>
          <cell r="G1209" t="str">
            <v>Een zoutbad verbruikt de meeste energie tijdens het opwarmen. Door een betere planning zijn de opwarmtijden tot een minimum te beperken kan er dus energie worden bespaard.</v>
          </cell>
          <cell r="H1209" t="str">
            <v>PE</v>
          </cell>
          <cell r="I1209" t="str">
            <v>Procesmaatregelen</v>
          </cell>
          <cell r="J1209" t="str">
            <v>Overig</v>
          </cell>
          <cell r="N1209" t="str">
            <v>Allard</v>
          </cell>
          <cell r="O1209">
            <v>42444</v>
          </cell>
        </row>
        <row r="1210">
          <cell r="B1210">
            <v>1202</v>
          </cell>
          <cell r="D1210" t="str">
            <v/>
          </cell>
          <cell r="E1210" t="str">
            <v>Rubber- en kunststofindustrie</v>
          </cell>
          <cell r="F1210" t="str">
            <v>Hergebruik restwarmte uit condensaat.</v>
          </cell>
          <cell r="G1210" t="str">
            <v>Restwarmte afkomstig van het afgevoerde condensaat bevat vaak nog een grote hoeveelheid energie in de vorm van warmte. Deze warmte kan in een aantal gevallen hergebruikt worden voor andere doeleinden, bijvoorbeeld voorverwarmen van ketelvoedingswater. De maatregel is alleen rendabel wanneer er behoefte is aan warmte elders in het bedrijf. Ketelvulcanisatie is een batchproces, daardoor is de restwarmte niet altijd beschikbaar. Toepassing van een warmtepomp kan de inzetbaarheid van restwarmte verhogen, door deze naar een hoger niveau te brengen.</v>
          </cell>
          <cell r="H1210" t="str">
            <v>PE</v>
          </cell>
          <cell r="I1210" t="str">
            <v>Procesmaatregelen</v>
          </cell>
          <cell r="J1210" t="str">
            <v>Warmtedistributie</v>
          </cell>
          <cell r="M1210" t="str">
            <v>E</v>
          </cell>
          <cell r="N1210" t="str">
            <v>Allard</v>
          </cell>
          <cell r="O1210">
            <v>42444</v>
          </cell>
        </row>
        <row r="1211">
          <cell r="B1211">
            <v>1203</v>
          </cell>
          <cell r="D1211" t="str">
            <v/>
          </cell>
          <cell r="E1211" t="str">
            <v>Rubber- en kunststofindustrie</v>
          </cell>
          <cell r="F1211" t="str">
            <v>Hergebruik restwarmte voor drogen.</v>
          </cell>
          <cell r="G1211" t="str">
            <v>Restwarmte afkomstig van bijvoorbeeld het koelsysteem, oliekoeler, de persluchtcompressor, persvulcanisatie of proceslucht kan gebruikt worden voor verwarmen en drogen van de grondstof of bedrukte folie. Bij het drogen van grondstof is een continue constante stroom restwarmte vereist om kwaliteitsverschillen in het materiaal te voorkomen. Daarnaast is een van de volgende brontemperaturen nodig voor een rendabele toepassing: - koelwatertemperatuur: &gt; 40°C. Dus bij impulskoeling is deze optie minder interessant. - buitenzijde cilinder extruder: &gt; 95°C. - proceslucht: &gt; 60°C. Restwarmte is niet geschikt voor drogen van zeer kritische processen zoals PET, vanwege dure sensoren en smalle temperatuurmarges. Toepassing van een warmtepomp kan de inzetbaarheid van restwarmte verhogen, door deze naar een hoger niveau te brengen.</v>
          </cell>
          <cell r="H1211" t="str">
            <v>PE</v>
          </cell>
          <cell r="I1211" t="str">
            <v>Procesmaatregelen</v>
          </cell>
          <cell r="J1211" t="str">
            <v>Droogprocessen</v>
          </cell>
          <cell r="N1211" t="str">
            <v>Allard</v>
          </cell>
          <cell r="O1211">
            <v>42444</v>
          </cell>
        </row>
        <row r="1212">
          <cell r="B1212">
            <v>1204</v>
          </cell>
          <cell r="D1212" t="str">
            <v/>
          </cell>
          <cell r="E1212" t="str">
            <v>Rubber- en kunststofindustrie</v>
          </cell>
          <cell r="F1212" t="str">
            <v>Hoog rendement filter bij stofafzuiging.</v>
          </cell>
          <cell r="G1212" t="str">
            <v>Het principe van de hoog rendement-filter, ook wel onderdrukfilter genoemd, is precies omgekeerd aan dat van het conventionele overdruksysteem. Het af te zuigen materiaal komt niet langer door de ventilator maar wordt eerst gefilterd. Het grote voordeel hiervan is dat er gebruik gemaakt kan worden van schone luchtventilatoren die tot 30% hoger rendement hebben. Dit vertaalt zich direct in een vergelijkbare energiebesparing.</v>
          </cell>
          <cell r="H1212" t="str">
            <v>PE</v>
          </cell>
          <cell r="I1212" t="str">
            <v>Procesmaatregelen</v>
          </cell>
          <cell r="J1212" t="str">
            <v>Procesventilatoren</v>
          </cell>
          <cell r="N1212" t="str">
            <v>Allard</v>
          </cell>
          <cell r="O1212">
            <v>42444</v>
          </cell>
        </row>
        <row r="1213">
          <cell r="B1213">
            <v>1205</v>
          </cell>
          <cell r="D1213" t="str">
            <v/>
          </cell>
          <cell r="E1213" t="str">
            <v>Rubber- en kunststofindustrie</v>
          </cell>
          <cell r="F1213" t="str">
            <v>Hotrunnermatrijzen.</v>
          </cell>
          <cell r="G1213" t="str">
            <v>Hotrunnermatrijzen hebben een warm aanspuitkanaal, waardoor geen aanspuitingen vrijkomen. De extra benodigde energie voor verwarming van het aanspuitkanaal, wordt gecompenseerd door een grotere energiebesparing tijdens de injectiefase, doordat stromingsweerstand lager is.</v>
          </cell>
          <cell r="H1213" t="str">
            <v>PE</v>
          </cell>
          <cell r="I1213" t="str">
            <v>Strategische projecten</v>
          </cell>
          <cell r="J1213" t="str">
            <v>Strategische projecten</v>
          </cell>
          <cell r="N1213" t="str">
            <v>Allard</v>
          </cell>
          <cell r="O1213">
            <v>42444</v>
          </cell>
        </row>
        <row r="1214">
          <cell r="B1214">
            <v>1206</v>
          </cell>
          <cell r="D1214" t="str">
            <v/>
          </cell>
          <cell r="E1214" t="str">
            <v>Rubber- en kunststofindustrie</v>
          </cell>
          <cell r="F1214" t="str">
            <v>HR-gasboiler toepassen.</v>
          </cell>
          <cell r="G1214" t="str">
            <v>Een HR-gasboiler heeft een hoger rendement dan een conventionele gasboiler. Hiermee wordt het gasverbruik beperkt.</v>
          </cell>
          <cell r="H1214" t="str">
            <v>PE</v>
          </cell>
          <cell r="I1214" t="str">
            <v>Installaties, gebouwen en vervoer</v>
          </cell>
          <cell r="J1214" t="str">
            <v>Warmteopwekking</v>
          </cell>
          <cell r="M1214" t="str">
            <v>E</v>
          </cell>
          <cell r="N1214" t="str">
            <v>Allard</v>
          </cell>
          <cell r="O1214">
            <v>42444</v>
          </cell>
        </row>
        <row r="1215">
          <cell r="B1215">
            <v>1207</v>
          </cell>
          <cell r="D1215" t="str">
            <v/>
          </cell>
          <cell r="E1215" t="str">
            <v>Rubber- en kunststofindustrie</v>
          </cell>
          <cell r="F1215" t="str">
            <v>HR-ketel toepassen met een rendement van &gt; 107%.</v>
          </cell>
          <cell r="G1215" t="str">
            <v>Energiezuinige warmteopwekking toepassen in het kantoor dien nu verwarmd wordt met een ketel met een Conventioneel Rendement (CR) of Verbeterd Rendement (VR) óf die wordt verwarmd door een HR-ketel met een rendement van &lt; 100%.</v>
          </cell>
          <cell r="H1215" t="str">
            <v>PE</v>
          </cell>
          <cell r="I1215" t="str">
            <v>Installaties, gebouwen en vervoer</v>
          </cell>
          <cell r="J1215" t="str">
            <v>Warmteopwekking</v>
          </cell>
          <cell r="M1215" t="str">
            <v>E</v>
          </cell>
          <cell r="N1215" t="str">
            <v>Allard</v>
          </cell>
          <cell r="O1215">
            <v>42444</v>
          </cell>
        </row>
        <row r="1216">
          <cell r="B1216">
            <v>1208</v>
          </cell>
          <cell r="D1216" t="str">
            <v/>
          </cell>
          <cell r="E1216" t="str">
            <v>Rubber- en kunststofindustrie</v>
          </cell>
          <cell r="F1216" t="str">
            <v>Hydraulisch in plaats van pneumatisch gedreven stempel.</v>
          </cell>
          <cell r="G1216" t="str">
            <v>Perslucht gebruik veel energie. Van de aan de perslucht toegevoegde hoeveelheid energie wordt minder dan 10% gebruikt voor het opbouwen van druk en ruim 90% komt vrij als (afval)warmte. Het toepassen van hydraulisch gedreven stempel in plaats van een pneumatisch gedreven is daarom vaak veel efficiënter. Deze optie is rendabel bij vervanging of aanpassing van de stempel van een menger.</v>
          </cell>
          <cell r="H1216" t="str">
            <v>PE</v>
          </cell>
          <cell r="I1216" t="str">
            <v>Procesmaatregelen</v>
          </cell>
          <cell r="J1216" t="str">
            <v>Persluchtsystemen</v>
          </cell>
          <cell r="N1216" t="str">
            <v>Allard</v>
          </cell>
          <cell r="O1216">
            <v>42444</v>
          </cell>
        </row>
        <row r="1217">
          <cell r="B1217">
            <v>1209</v>
          </cell>
          <cell r="D1217" t="str">
            <v/>
          </cell>
          <cell r="E1217" t="str">
            <v>Rubber- en kunststofindustrie</v>
          </cell>
          <cell r="F1217" t="str">
            <v>IE4 motoren.</v>
          </cell>
          <cell r="G1217" t="str">
            <v>IE4 motoren zijn motoren met een nog hogere efficiency die verschillende motorfabrikanten nu al op de markt brengen. Ze voldoen aan de laatst gepubliceerde richtlijnen die waarschijnlijk de norm gaan bepalen. De range van deze motoren zal hoogst waarschijnlijk tussen de 0,12 kW tot 1000 kW gaan liggen, wat dus een breed aanbod oplevert.</v>
          </cell>
          <cell r="H1217" t="str">
            <v>PE</v>
          </cell>
          <cell r="I1217" t="str">
            <v>Procesmaatregelen</v>
          </cell>
          <cell r="J1217" t="str">
            <v>Aandrijfsystemen</v>
          </cell>
          <cell r="N1217" t="str">
            <v>Allard</v>
          </cell>
          <cell r="O1217">
            <v>42444</v>
          </cell>
        </row>
        <row r="1218">
          <cell r="B1218">
            <v>1210</v>
          </cell>
          <cell r="D1218" t="str">
            <v/>
          </cell>
          <cell r="E1218" t="str">
            <v>Rubber- en kunststofindustrie</v>
          </cell>
          <cell r="F1218" t="str">
            <v>Impulskoeling / moldmonitor.</v>
          </cell>
          <cell r="G1218" t="str">
            <v>Bij conventionele matrijskoeling is het niet goed mogelijk om een constante matrijstemperatuur te handhaven, omdat de warmteaanvoer van de kunststofsmelt vanwege discontinue productie fluctueert. Dit kan nadelige gevolgen hebben voor het product, zoals krimpspanningen. Bij impulskoeling wordt de matrijs alleen door het product verwarmd. Dit in tegenstelling tot de conventionele koeling met doseerapparatuur. Bij elektrische verwarming wordt tevens vanuit de tempereerapparatuur warmte in de matrijs gebracht. Via het impulskoelsysteem wordt op basis van een gewenste vormwandtemperatuur uitsluitend de matrijs gekoeld. In vergelijking met het huidige koelsysteem is de matrijs daarom lager in temperatuur en is het temperatuurverschil tussen de vormwand en het koelkanaal groter. Hierdoor verloopt de warmteafgifte van het product sneller. Door de sensor vlak achter de vormholte in de matrijs en de hieraan gekoppelde regelaar ('moldmonitor') wordt een kleppensectie aangestuurd zodra de sensor een warmtefront signaleert. Door het snel open en dicht sturen van de kleppen stromen er afhankelijk van de koudevraag meer of minder (koelwater) impulsen door de koelkanalen. Doordat bij impulskoeling geen verwarmingsapparatuur nodig is wordt er energie bespaard. De matrijstemperatuur blijft vrijwel constant, wat gunstig is voor de productkwaliteit.</v>
          </cell>
          <cell r="H1218" t="str">
            <v>PE</v>
          </cell>
          <cell r="I1218" t="str">
            <v>Procesmaatregelen</v>
          </cell>
          <cell r="J1218" t="str">
            <v>Koudedistributie</v>
          </cell>
          <cell r="N1218" t="str">
            <v>Allard</v>
          </cell>
          <cell r="O1218">
            <v>42444</v>
          </cell>
        </row>
        <row r="1219">
          <cell r="B1219">
            <v>1211</v>
          </cell>
          <cell r="D1219" t="str">
            <v/>
          </cell>
          <cell r="E1219" t="str">
            <v>Rubber- en kunststofindustrie</v>
          </cell>
          <cell r="F1219" t="str">
            <v>Inzet materiaal met een lagere smelttemperatuur.</v>
          </cell>
          <cell r="G1219" t="str">
            <v>De smelttemperatuur van het te verwerken materiaal in het polymeerverwerkingsproces bepaalt rechtstreeks de energiekosten. Een aantal graden daling brengt snel een duidelijke energiebesparing. Indien op lagere temperatuur wordt gewerkt, is het vaak mogelijk de productietijd te verkorten. Dit omdat opwarmen en afkoelen van polymeren vaak de tijdslimiterende stap is bij polymeerverwerking.</v>
          </cell>
          <cell r="H1219" t="str">
            <v>PE</v>
          </cell>
          <cell r="I1219" t="str">
            <v>Procesmaatregelen</v>
          </cell>
          <cell r="J1219" t="str">
            <v>Overig</v>
          </cell>
          <cell r="N1219" t="str">
            <v>Allard</v>
          </cell>
          <cell r="O1219">
            <v>42444</v>
          </cell>
        </row>
        <row r="1220">
          <cell r="B1220">
            <v>1212</v>
          </cell>
          <cell r="D1220" t="str">
            <v/>
          </cell>
          <cell r="E1220" t="str">
            <v>Rubber- en kunststofindustrie</v>
          </cell>
          <cell r="F1220" t="str">
            <v>Isolatie hete-lucht tunnel.</v>
          </cell>
          <cell r="G1220" t="str">
            <v>Isolatie van de hete lucht tunnel vermindert warmteafgifte aan de omgeving en verhoogt daarmee de warmteafgifte aan het te vulkaniseren rubber. Bij een niet of slecht geïsoleerde hete lucht tunnel komt een deel van deze geproduceerde warmte vrij als stralingswarmte (verliezen) in de productieruimte. De maatregel is toepasbaar wanneer het zoutbad onnodig of ongewenst warmte verliest. Mogelijke consequentie is slechte bereikbaarheid voor reparatie en onderhoudswerkzaamheden aan de machine en mogelijke vervuiling.</v>
          </cell>
          <cell r="H1220" t="str">
            <v>PE</v>
          </cell>
          <cell r="I1220" t="str">
            <v>Procesmaatregelen</v>
          </cell>
          <cell r="J1220" t="str">
            <v>Isolatie van leidingen, kanalen, apparatuur en appendages</v>
          </cell>
          <cell r="N1220" t="str">
            <v>Allard</v>
          </cell>
          <cell r="O1220">
            <v>42444</v>
          </cell>
        </row>
        <row r="1221">
          <cell r="B1221">
            <v>1213</v>
          </cell>
          <cell r="D1221" t="str">
            <v/>
          </cell>
          <cell r="E1221" t="str">
            <v>Rubber- en kunststofindustrie</v>
          </cell>
          <cell r="F1221" t="str">
            <v>Isolatie menger.</v>
          </cell>
          <cell r="G1221" t="str">
            <v>Verwarmingselementen en interne wrijving in de menger warmen het materiaal op tot een gewenste temperatuur. Het is soms mogelijk (aan te raden) om de mengers te isoleren. Bij niet geïsoleerde mengers komt een deel van deze geproduceerde warmte vrij als stralingswarmte (verliezen) in de productieruimte. Bij het opwarmen van de menger na stilstand is (bijv. tijdelijke) isolatie zinvol. Indien de benodigde hoeveelheid energie echter (bijna) volledig door wrijving wordt verkregen is het niet zinvol om isolatie toe te passen. Isolatie van de mengers vereist een voorafgaand haalbaarheidsonderzoek. Mogelijk gevolg is de slechte bereikbaarheid voor reparatie en onderhoudswerkzaamheden aan de machine. Procesparameters worden kritischer.</v>
          </cell>
          <cell r="H1221" t="str">
            <v>PE</v>
          </cell>
          <cell r="I1221" t="str">
            <v>Procesmaatregelen</v>
          </cell>
          <cell r="J1221" t="str">
            <v>Isolatie van leidingen, kanalen, apparatuur en appendages</v>
          </cell>
          <cell r="N1221" t="str">
            <v>Allard</v>
          </cell>
          <cell r="O1221">
            <v>42444</v>
          </cell>
        </row>
        <row r="1222">
          <cell r="B1222">
            <v>1214</v>
          </cell>
          <cell r="D1222" t="str">
            <v/>
          </cell>
          <cell r="E1222" t="str">
            <v>Rubber- en kunststofindustrie</v>
          </cell>
          <cell r="F1222" t="str">
            <v>Isolatie tussen opspanplaat en matrijs.</v>
          </cell>
          <cell r="G1222" t="str">
            <v>Isolatie tussen de opspanplaat en de verwarmde matrijs zorgt voor vermindering van de warmteverliezen van matrijs naar de 'koudere' opspanplaat en het frame. Optie is toepasbaar wanneer er een relatief groot temperatuursverschil is tussen de verwarmde matrijs en de opspanplaat. Mogelijke consequentie is een slechte bereikbaarheid voor reparatie en onderhoudswerkzaamheden.</v>
          </cell>
          <cell r="H1222" t="str">
            <v>PE</v>
          </cell>
          <cell r="I1222" t="str">
            <v>Procesmaatregelen</v>
          </cell>
          <cell r="J1222" t="str">
            <v>Isolatie van leidingen, kanalen, apparatuur en appendages</v>
          </cell>
          <cell r="N1222" t="str">
            <v>Allard</v>
          </cell>
          <cell r="O1222">
            <v>42444</v>
          </cell>
        </row>
        <row r="1223">
          <cell r="B1223">
            <v>1215</v>
          </cell>
          <cell r="D1223" t="str">
            <v/>
          </cell>
          <cell r="E1223" t="str">
            <v>Rubber- en kunststofindustrie</v>
          </cell>
          <cell r="F1223" t="str">
            <v>Isolatie van de autoclaaf.</v>
          </cell>
          <cell r="G1223" t="str">
            <v>Isolatie van de autoclaaf vermindert warmteafgifte aan de omgeving en verhoogt daarmee de warmteafgifte aan het te vulkaniseren rubber. Bij een niet of slecht geïsoleerde autoclaaf komt een deel van deze geproduceerde warmte vrij als stralingswarmte (verliezen) in de productieruimte.</v>
          </cell>
          <cell r="H1223" t="str">
            <v>PE</v>
          </cell>
          <cell r="I1223" t="str">
            <v>Procesmaatregelen</v>
          </cell>
          <cell r="J1223" t="str">
            <v>Isolatie van leidingen, kanalen, apparatuur en appendages</v>
          </cell>
          <cell r="M1223" t="str">
            <v>E</v>
          </cell>
          <cell r="N1223" t="str">
            <v>Allard</v>
          </cell>
          <cell r="O1223">
            <v>42444</v>
          </cell>
        </row>
        <row r="1224">
          <cell r="B1224">
            <v>1216</v>
          </cell>
          <cell r="D1224" t="str">
            <v/>
          </cell>
          <cell r="E1224" t="str">
            <v>Rubber- en kunststofindustrie</v>
          </cell>
          <cell r="F1224" t="str">
            <v>Isolatie van de persen.</v>
          </cell>
          <cell r="G1224" t="str">
            <v>Isolatie van de warme delen van de persen vermindert warmteafgifte aan de omgeving en verhoogt daarmee de warmteafgifte aan het rubber. Bijkomend voordeel is dat de machine, na een stop, sneller zijn bedrijfstemperatuur bereikt. 
.</v>
          </cell>
          <cell r="H1224" t="str">
            <v>PE</v>
          </cell>
          <cell r="I1224" t="str">
            <v>Procesmaatregelen</v>
          </cell>
          <cell r="J1224" t="str">
            <v>Isolatie van leidingen, kanalen, apparatuur en appendages</v>
          </cell>
          <cell r="M1224" t="str">
            <v>E</v>
          </cell>
          <cell r="N1224" t="str">
            <v>Allard</v>
          </cell>
          <cell r="O1224">
            <v>42444</v>
          </cell>
        </row>
        <row r="1225">
          <cell r="B1225">
            <v>1217</v>
          </cell>
          <cell r="D1225" t="str">
            <v/>
          </cell>
          <cell r="E1225" t="str">
            <v>Rubber- en kunststofindustrie</v>
          </cell>
          <cell r="F1225" t="str">
            <v>Isolatie warme machines en machinedelen delen.</v>
          </cell>
          <cell r="G1225" t="str">
            <v>Het isoleren van warme machines zoals ovens en drogers; en/of machinedelen beperkt ongewenst warmteverlies. De consequentie is een mogelijk slechtere bereikbaarheid voor reparatie en onderhoudswerkzaamheden. Het proces kan kritischer worden.</v>
          </cell>
          <cell r="H1225" t="str">
            <v>PE</v>
          </cell>
          <cell r="I1225" t="str">
            <v>Procesmaatregelen</v>
          </cell>
          <cell r="J1225" t="str">
            <v>Isolatie van leidingen, kanalen, apparatuur en appendages</v>
          </cell>
          <cell r="N1225" t="str">
            <v>Allard</v>
          </cell>
          <cell r="O1225">
            <v>42444</v>
          </cell>
        </row>
        <row r="1226">
          <cell r="B1226">
            <v>1218</v>
          </cell>
          <cell r="D1226" t="str">
            <v/>
          </cell>
          <cell r="E1226" t="str">
            <v>Rubber- en kunststofindustrie</v>
          </cell>
          <cell r="F1226" t="str">
            <v>Isolatie zoutbad.</v>
          </cell>
          <cell r="G1226" t="str">
            <v>Isolatie van het zoutbad vermindert warmteafgifte aan de omgeving en verhoogt daarmee de warmteafgifte aan het te vulkaniseren rubber. Bij een niet of slecht geïsoleerd zoutbad komt een deel van deze geproduceerde warmte vrij als stralingswarmte (verliezen) in de productieruimte. De maatregel is toepasbaar wanneer het zoutbad onnodig/ongewenst warmte verliest. Mogelijke consequentie is slechte bereikbaarheid voor reparatie en onderhoudswerkzaamheden aan de machine en mogelijke vervuiling. Procesparameters worden kritischer.</v>
          </cell>
          <cell r="H1226" t="str">
            <v>PE</v>
          </cell>
          <cell r="I1226" t="str">
            <v>Procesmaatregelen</v>
          </cell>
          <cell r="J1226" t="str">
            <v>Isolatie van leidingen, kanalen, apparatuur en appendages</v>
          </cell>
          <cell r="M1226" t="str">
            <v>E</v>
          </cell>
          <cell r="N1226" t="str">
            <v>Allard</v>
          </cell>
          <cell r="O1226">
            <v>42444</v>
          </cell>
        </row>
        <row r="1227">
          <cell r="B1227">
            <v>1219</v>
          </cell>
          <cell r="D1227" t="str">
            <v/>
          </cell>
          <cell r="E1227" t="str">
            <v>Rubber- en kunststofindustrie</v>
          </cell>
          <cell r="F1227" t="str">
            <v>Juiste dimensionering elektromotoren.</v>
          </cell>
          <cell r="G1227" t="str">
            <v>De machines worden vaak gekocht met een bepaalde overcapaciteit aan geïnstalleerd vermogen van de elektromotoren. Het is daarom mogelijk, wanneer de aangekochte capaciteit niet nodig blijkt te zijn, om de overgedimensioneerde motoren te vervangen door elektromotoren met een kleinere capaciteit om zo de looplast te verminderen. De toepasbaarheid is rendabel bij vervanging van de elektromotoren of bij grote verschillen tussen het geïnstalleerd en werkelijk benodigd vermogen.</v>
          </cell>
          <cell r="H1227" t="str">
            <v>PE</v>
          </cell>
          <cell r="I1227" t="str">
            <v>Procesmaatregelen</v>
          </cell>
          <cell r="J1227" t="str">
            <v>Aandrijfsystemen</v>
          </cell>
          <cell r="N1227" t="str">
            <v>Allard</v>
          </cell>
          <cell r="O1227">
            <v>42444</v>
          </cell>
        </row>
        <row r="1228">
          <cell r="B1228">
            <v>1220</v>
          </cell>
          <cell r="D1228" t="str">
            <v/>
          </cell>
          <cell r="E1228" t="str">
            <v>Rubber- en kunststofindustrie</v>
          </cell>
          <cell r="F1228" t="str">
            <v>Juiste dimensionering zoutbad.</v>
          </cell>
          <cell r="G1228" t="str">
            <v>De machines worden vaak gekocht met een bepaalde overcapaciteit aan geïnstalleerd vermogen van de opwarmcapaciteit. Het is daarom mogelijk, wanneer de aangekochte capaciteit niet nodig blijkt te zijn, om de capaciteit te verlagen om zo de benodigde verwarmingsenergie te verminderen. Verlaging van het verwarmingsvermogen zorgt voor een efficiëntere verwarming. De optie is rendabel bij grote verschillen tussen het geïnstalleerd en werkelijk benodigd verwarmingsvermogen.</v>
          </cell>
          <cell r="H1228" t="str">
            <v>PE</v>
          </cell>
          <cell r="I1228" t="str">
            <v>Strategische projecten</v>
          </cell>
          <cell r="J1228" t="str">
            <v>Strategische projecten</v>
          </cell>
          <cell r="N1228" t="str">
            <v>Allard</v>
          </cell>
          <cell r="O1228">
            <v>42444</v>
          </cell>
        </row>
        <row r="1229">
          <cell r="B1229">
            <v>1221</v>
          </cell>
          <cell r="D1229" t="str">
            <v/>
          </cell>
          <cell r="E1229" t="str">
            <v>Rubber- en kunststofindustrie</v>
          </cell>
          <cell r="F1229" t="str">
            <v>Katalytische gasbrander.</v>
          </cell>
          <cell r="G1229" t="str">
            <v>De quarts of colrod IR heater wordt vervangen door een katalytische gasbrander. Het stralingsspectrum van deze gasbranders komt beter overeen met de absorptiekarakteristiek van kunststof dan die van quarts of colrod. Hierdoor stijgt het warmteoverdrachtsrendement aanzienlijk.</v>
          </cell>
          <cell r="H1229" t="str">
            <v>PE</v>
          </cell>
          <cell r="I1229" t="str">
            <v>Procesmaatregelen</v>
          </cell>
          <cell r="J1229" t="str">
            <v>Warmteopwekking (incl. warmtepomp)</v>
          </cell>
          <cell r="N1229" t="str">
            <v>Allard</v>
          </cell>
          <cell r="O1229">
            <v>42444</v>
          </cell>
        </row>
        <row r="1230">
          <cell r="B1230">
            <v>1222</v>
          </cell>
          <cell r="D1230" t="str">
            <v/>
          </cell>
          <cell r="E1230" t="str">
            <v>Rubber- en kunststofindustrie</v>
          </cell>
          <cell r="F1230" t="str">
            <v>Koelen autoclaaf met waterinjectie.</v>
          </cell>
          <cell r="G1230" t="str">
            <v>Door middel van waterinjectie bij de autoclaaf wordt het afgas gekoeld door de verdamping van water dat rechtsreeks in de rookgassen wordt ingespoten. Bijkomend voordeel is dat recombinatie van organische moleculen verhinderd wordt (dioxine problematiek).</v>
          </cell>
          <cell r="H1230" t="str">
            <v>PE</v>
          </cell>
          <cell r="I1230" t="str">
            <v>Procesmaatregelen</v>
          </cell>
          <cell r="J1230" t="str">
            <v>Verbrandingsprocessen</v>
          </cell>
          <cell r="N1230" t="str">
            <v>Allard</v>
          </cell>
          <cell r="O1230">
            <v>42444</v>
          </cell>
        </row>
        <row r="1231">
          <cell r="B1231">
            <v>1223</v>
          </cell>
          <cell r="D1231" t="str">
            <v/>
          </cell>
          <cell r="E1231" t="str">
            <v>Rubber- en kunststofindustrie</v>
          </cell>
          <cell r="F1231" t="str">
            <v>Kortere mengtijd door aanpassen receptuur.</v>
          </cell>
          <cell r="G1231" t="str">
            <v>Het is soms mogelijk om de receptuur van de mengsels zodanig aan te passen dat de mengtijd verkort kan worden. Bij een kortere mengtijd wordt er minder energie aan het mengsel toegevoegd. Optimalisatie van de receptuur van de mengsels vereist een continue aandacht van het bedrijf. Kortere mengtijd verhoogt de productie-efficiency en betekent een verlaging van het energiegebruik per eenheid product (bijvoorbeeld kWh/kg).</v>
          </cell>
          <cell r="H1231" t="str">
            <v>PE</v>
          </cell>
          <cell r="I1231" t="str">
            <v>Procesmaatregelen</v>
          </cell>
          <cell r="J1231" t="str">
            <v>Overig</v>
          </cell>
          <cell r="N1231" t="str">
            <v>Allard</v>
          </cell>
          <cell r="O1231">
            <v>42444</v>
          </cell>
        </row>
        <row r="1232">
          <cell r="B1232">
            <v>1224</v>
          </cell>
          <cell r="D1232" t="str">
            <v/>
          </cell>
          <cell r="E1232" t="str">
            <v>Rubber- en kunststofindustrie</v>
          </cell>
          <cell r="F1232" t="str">
            <v>Leg aparte koelcircuits aan.</v>
          </cell>
          <cell r="G1232" t="str">
            <v>In de meeste gevallen stellen verschillende koudeverbruikers andere temperatuurseisen. Door meerdere circuits te voorzien kan er voor elke temperatuur een optimaal circuit gebouwd worden. De terugverdientijd is sterk afhankelijk van de complexiteit van het koelcircuit.</v>
          </cell>
          <cell r="H1232" t="str">
            <v>PE</v>
          </cell>
          <cell r="I1232" t="str">
            <v>Procesmaatregelen</v>
          </cell>
          <cell r="J1232" t="str">
            <v>Koudedistributie</v>
          </cell>
          <cell r="N1232" t="str">
            <v>Allard</v>
          </cell>
          <cell r="O1232">
            <v>42444</v>
          </cell>
        </row>
        <row r="1233">
          <cell r="B1233">
            <v>1225</v>
          </cell>
          <cell r="D1233" t="str">
            <v/>
          </cell>
          <cell r="E1233" t="str">
            <v>Rubber- en kunststofindustrie</v>
          </cell>
          <cell r="F1233" t="str">
            <v>Lichtgewicht onderdelen voor pneumatische machines.</v>
          </cell>
          <cell r="G1233" t="str">
            <v>Wanneer er in het proces met behulp van perslucht pneumatisch aangedreven machines worden gebruikt, voorkom dan dat er zware onderdelen in deze machines zitten. Perslucht gebruikt erg veel stroom, en hoe zwaarder de aan te sturen machine, hoe meer vermogen er gevraagd wordt. Met lichtgewicht onderdelen wordt onnodig energiegebruik voorkomen. De te realiseren besparingen hangen af van de specifieke bedrijfssituatie. Deze maatregel is voornamelijk van toepassing voor zelfbouw machines. Bijvoorbeeld bij de keuze van pneumatische cilinders, dient rekening te worden gehouden met het gewicht van de cilinder.</v>
          </cell>
          <cell r="H1233" t="str">
            <v>PE</v>
          </cell>
          <cell r="I1233" t="str">
            <v>Procesmaatregelen</v>
          </cell>
          <cell r="J1233" t="str">
            <v>Persluchtsystemen</v>
          </cell>
          <cell r="N1233" t="str">
            <v>Allard</v>
          </cell>
          <cell r="O1233">
            <v>42444</v>
          </cell>
        </row>
        <row r="1234">
          <cell r="B1234">
            <v>1226</v>
          </cell>
          <cell r="D1234" t="str">
            <v/>
          </cell>
          <cell r="E1234" t="str">
            <v>Rubber- en kunststofindustrie</v>
          </cell>
          <cell r="F1234" t="str">
            <v>Machineolie op teflonbasis.</v>
          </cell>
          <cell r="G1234" t="str">
            <v>Olie op teflonbasis zorgt ervoor dat de machine minder energie gebruikt dan wanneer conventionele smeerolie wordt toegepast. Dit is toepasbaar bij bijvoorbeeld extruders en walsen.</v>
          </cell>
          <cell r="H1234" t="str">
            <v>PE</v>
          </cell>
          <cell r="I1234" t="str">
            <v>Procesmaatregelen</v>
          </cell>
          <cell r="J1234" t="str">
            <v>Overig</v>
          </cell>
          <cell r="N1234" t="str">
            <v>Allard</v>
          </cell>
          <cell r="O1234">
            <v>42444</v>
          </cell>
        </row>
        <row r="1235">
          <cell r="B1235">
            <v>1227</v>
          </cell>
          <cell r="D1235" t="str">
            <v/>
          </cell>
          <cell r="E1235" t="str">
            <v>Rubber- en kunststofindustrie</v>
          </cell>
          <cell r="F1235" t="str">
            <v>Machinevolgsysteem.</v>
          </cell>
          <cell r="G1235" t="str">
            <v>De combinatie van machine en werktuig binnen spuitgiet- en/of extrusieprocessen verschilt soms nog wel eens (bijvoorbeeld bij loonbedrijven). Met een machinevolgsysteem worden verschillende parameters behorende bij de machine én het betreffende werktuig opgeslagen (gevolgd) waarbij energie- en energie-efficiënte er één is. Deze maatregel is aanvullend op het PEM-systeem waarbij de procesparameters van één werktuig en één machine worden geoptimaliseerd.</v>
          </cell>
          <cell r="H1235" t="str">
            <v>PE</v>
          </cell>
          <cell r="I1235" t="str">
            <v>Procesmaatregelen</v>
          </cell>
          <cell r="J1235" t="str">
            <v>Procescontrole / automatisering</v>
          </cell>
          <cell r="N1235" t="str">
            <v>Allard</v>
          </cell>
          <cell r="O1235">
            <v>42444</v>
          </cell>
        </row>
        <row r="1236">
          <cell r="B1236">
            <v>1228</v>
          </cell>
          <cell r="D1236" t="str">
            <v/>
          </cell>
          <cell r="E1236" t="str">
            <v>Rubber- en kunststofindustrie</v>
          </cell>
          <cell r="F1236" t="str">
            <v>Meerdere extrusielijnen op één zoutbad.</v>
          </cell>
          <cell r="G1236" t="str">
            <v>Indien er een zoutbad staat met een grote capaciteit die niet geheel wordt benut, dan kan energie bespaard worden door bijvoorbeeld twee extrusielijnen door hetzelfde zoutbad te laten lopen. Hierdoor kan het tweede zoutbad uitgeschakeld worden. Toepasbaar bij productielijnen waar flexibiliteit minder van belang is, bijvoorbeeld bij lang lopende producten.</v>
          </cell>
          <cell r="H1236" t="str">
            <v>PE</v>
          </cell>
          <cell r="I1236" t="str">
            <v>Strategische projecten</v>
          </cell>
          <cell r="J1236" t="str">
            <v>Strategische projecten</v>
          </cell>
          <cell r="N1236" t="str">
            <v>Allard</v>
          </cell>
          <cell r="O1236">
            <v>42444</v>
          </cell>
        </row>
        <row r="1237">
          <cell r="B1237">
            <v>1229</v>
          </cell>
          <cell r="D1237" t="str">
            <v/>
          </cell>
          <cell r="E1237" t="str">
            <v>Rubber- en kunststofindustrie</v>
          </cell>
          <cell r="F1237" t="str">
            <v>Meervoudige matrijzen.</v>
          </cell>
          <cell r="G1237" t="str">
            <v>Het toepassen van meervoudige matrijzen zorgt voor een efficiëntere benutting van de energie. De materiaalstroom wordt groter, terwijl het energieverbruik relatief minder toeneemt. Het energieverbruik per kilogram product gaat dus omlaag. Deze optie is rendabel bij een vervanging of bij een nieuwe matrijs. let wel op mogelijke verschuiving van de bottleneck binnen een productielijn, bijvoorbeeld te trage volgapparatuur.</v>
          </cell>
          <cell r="H1237" t="str">
            <v>PE</v>
          </cell>
          <cell r="I1237" t="str">
            <v>Strategische projecten</v>
          </cell>
          <cell r="J1237" t="str">
            <v>Strategische projecten</v>
          </cell>
          <cell r="N1237" t="str">
            <v>Allard</v>
          </cell>
          <cell r="O1237">
            <v>42444</v>
          </cell>
        </row>
        <row r="1238">
          <cell r="B1238">
            <v>1230</v>
          </cell>
          <cell r="D1238" t="str">
            <v/>
          </cell>
          <cell r="E1238" t="str">
            <v>Rubber- en kunststofindustrie</v>
          </cell>
          <cell r="F1238" t="str">
            <v>Meervoudige spuitkoppen.</v>
          </cell>
          <cell r="G1238" t="str">
            <v>Het toepassen van meervoudige spuitkoppen zorgt voor een efficiëntere benutting van de energie. De materiaalstroom wordt groter, terwijl het energiegebruik relatief minder toeneemt. Het energiegebruik per kilogram product (bijvoorbeeld kWh/kg) gaat dus omlaag. De maatregel is algemeen toepasbaar, tot de maximale capaciteit van de extrusiemachine wordt bereikt. Rendabel bij vervanging of aanschaf van een nieuwe kop. Een mogelijk gevolg is een verschuiving van de bottleneck binnen een productielijn, bijv. te trage volgapparatuur.</v>
          </cell>
          <cell r="H1238" t="str">
            <v>PE</v>
          </cell>
          <cell r="I1238" t="str">
            <v>Strategische projecten</v>
          </cell>
          <cell r="J1238" t="str">
            <v>Strategische projecten</v>
          </cell>
          <cell r="N1238" t="str">
            <v>Allard</v>
          </cell>
          <cell r="O1238">
            <v>42444</v>
          </cell>
        </row>
        <row r="1239">
          <cell r="B1239">
            <v>1231</v>
          </cell>
          <cell r="D1239" t="str">
            <v/>
          </cell>
          <cell r="E1239" t="str">
            <v>Rubber- en kunststofindustrie</v>
          </cell>
          <cell r="F1239" t="str">
            <v>Meten van droogparameters.</v>
          </cell>
          <cell r="G1239" t="str">
            <v>Door in de grondstofdroger sensoren te plaatsen kunnen de luchtvochtigheid, de temperatuur van de drooglucht en het vochtgehalte in het materiaal bepaald worden. Hierdoor wordt overmatig drogen en dus energiegebruik voorkomen. Deze maatregel is algemeen toepasbaar voor alle kunststoffen die voorafgaande aan de verwerking gedroogd dienen te worden.</v>
          </cell>
          <cell r="H1239" t="str">
            <v>PE</v>
          </cell>
          <cell r="I1239" t="str">
            <v>Procesmaatregelen</v>
          </cell>
          <cell r="J1239" t="str">
            <v>Droogprocessen</v>
          </cell>
          <cell r="M1239" t="str">
            <v>E</v>
          </cell>
          <cell r="N1239" t="str">
            <v>Allard</v>
          </cell>
          <cell r="O1239">
            <v>42444</v>
          </cell>
        </row>
        <row r="1240">
          <cell r="B1240">
            <v>1232</v>
          </cell>
          <cell r="D1240" t="str">
            <v/>
          </cell>
          <cell r="E1240" t="str">
            <v>Rubber- en kunststofindustrie</v>
          </cell>
          <cell r="F1240" t="str">
            <v>Multipompsysteem.</v>
          </cell>
          <cell r="G1240" t="str">
            <v>Door bij spuitgietmachines een multipompsysteem toe te passen kan bij nullast van het hydraulische systeem energie bespaard worden. Oude spuitgietmachines (voor circa 1977) hebben slechts één hydraulische pomp met een hoge capaciteit en constante opbrengst, waardoor bij nullast het rendement laag is. Bij een multipompsysteem in combinatie met drukregelventielen is de kleinste pomp precies in staat om het hydraulisch systeem bij nullast op druk te houden.</v>
          </cell>
          <cell r="H1240" t="str">
            <v>PE</v>
          </cell>
          <cell r="I1240" t="str">
            <v>Procesmaatregelen</v>
          </cell>
          <cell r="J1240" t="str">
            <v>Pompsystemen</v>
          </cell>
          <cell r="N1240" t="str">
            <v>Allard</v>
          </cell>
          <cell r="O1240">
            <v>42444</v>
          </cell>
        </row>
        <row r="1241">
          <cell r="B1241">
            <v>1233</v>
          </cell>
          <cell r="D1241" t="str">
            <v/>
          </cell>
          <cell r="E1241" t="str">
            <v>Rubber- en kunststofindustrie</v>
          </cell>
          <cell r="F1241" t="str">
            <v>Niet reinigen met perslucht.</v>
          </cell>
          <cell r="G1241" t="str">
            <v>Het gebruik van perslucht kost veel energie; terwijl er vaak alternatieven voor handen zijn. Gebruik bij reiniging van producten bijvoorbeeld water in plaats van lucht; en gebruik geen perslucht om vloeren en andere oppervlakken schoon te spuiten.</v>
          </cell>
          <cell r="H1241" t="str">
            <v>PE</v>
          </cell>
          <cell r="I1241" t="str">
            <v>Energiezorg en gedragsmaatregelen</v>
          </cell>
          <cell r="J1241" t="str">
            <v>Gedragsmaatregelen / energiemonitoring</v>
          </cell>
          <cell r="N1241" t="str">
            <v>Allard</v>
          </cell>
          <cell r="O1241">
            <v>42444</v>
          </cell>
        </row>
        <row r="1242">
          <cell r="B1242">
            <v>1234</v>
          </cell>
          <cell r="D1242" t="str">
            <v/>
          </cell>
          <cell r="E1242" t="str">
            <v>Rubber- en kunststofindustrie</v>
          </cell>
          <cell r="F1242" t="str">
            <v>Ondersteuningsventilatoren toepassen.</v>
          </cell>
          <cell r="G1242" t="str">
            <v>In hoge hallen 'blazen' ondersteuningsventilatoren de opgestegen warmte naar beneden.</v>
          </cell>
          <cell r="H1242" t="str">
            <v>PE</v>
          </cell>
          <cell r="I1242" t="str">
            <v>Installaties, gebouwen en vervoer</v>
          </cell>
          <cell r="J1242" t="str">
            <v>Warmtedistributie</v>
          </cell>
          <cell r="M1242" t="str">
            <v>E</v>
          </cell>
          <cell r="N1242" t="str">
            <v>Allard</v>
          </cell>
          <cell r="O1242">
            <v>42444</v>
          </cell>
        </row>
        <row r="1243">
          <cell r="B1243">
            <v>1235</v>
          </cell>
          <cell r="D1243" t="str">
            <v/>
          </cell>
          <cell r="E1243" t="str">
            <v>Rubber- en kunststofindustrie</v>
          </cell>
          <cell r="F1243" t="str">
            <v>Optimale laad/los cyclus en vulgraad autoclaaf.</v>
          </cell>
          <cell r="G1243" t="str">
            <v>Een vulkanisatie autoclaaf koelt bij iedere laad/los cyclus sterk af. Het beste is om ervoor te zorgen dat de autoclaaf zo vol mogelijk gevuld is. Door de laad/los cyclus zo kort mogelijk te houden zit er vaker en dus meer rubber in de autoclaaf (cyclustijd verkorting) en worden ook de verliezen door afkoeling beperkt. De toepasbaarheid vereist een onderzoek en haalbaarheidsstudie. Energiebesparing wordt bereikt door verlaging van de verliezen door de ongewenste afkoeling van de autoclaaf.</v>
          </cell>
          <cell r="H1243" t="str">
            <v>PE</v>
          </cell>
          <cell r="I1243" t="str">
            <v>Procesmaatregelen</v>
          </cell>
          <cell r="J1243" t="str">
            <v>Procescontrole / automatisering</v>
          </cell>
          <cell r="N1243" t="str">
            <v>Allard</v>
          </cell>
          <cell r="O1243">
            <v>42444</v>
          </cell>
        </row>
        <row r="1244">
          <cell r="B1244">
            <v>1236</v>
          </cell>
          <cell r="D1244" t="str">
            <v/>
          </cell>
          <cell r="E1244" t="str">
            <v>Rubber- en kunststofindustrie</v>
          </cell>
          <cell r="F1244" t="str">
            <v>Optimalisatie bezetting van de maalmolens.</v>
          </cell>
          <cell r="G1244" t="str">
            <v>Zorg dat de maalmolens optimaal bezet worden.</v>
          </cell>
          <cell r="H1244" t="str">
            <v>PE</v>
          </cell>
          <cell r="I1244" t="str">
            <v>Energiezorg en gedragsmaatregelen</v>
          </cell>
          <cell r="J1244" t="str">
            <v>Gedragsmaatregelen / energiemonitoring</v>
          </cell>
          <cell r="N1244" t="str">
            <v>Allard</v>
          </cell>
          <cell r="O1244">
            <v>42444</v>
          </cell>
        </row>
        <row r="1245">
          <cell r="B1245">
            <v>1237</v>
          </cell>
          <cell r="D1245" t="str">
            <v/>
          </cell>
          <cell r="E1245" t="str">
            <v>Rubber- en kunststofindustrie</v>
          </cell>
          <cell r="F1245" t="str">
            <v>Optimalisatie grondstofdrogers.</v>
          </cell>
          <cell r="G1245" t="str">
            <v>Door gebruik te maken van kleinere grondstofdrogers wordt voorkomen dat (veel) granulaat na een stop weer opnieuw opgewarmd moet worden. De maatregel is algemeen toepasbaar voor alle kunststoffen die gedroogd dienen te worden.</v>
          </cell>
          <cell r="H1245" t="str">
            <v>PE</v>
          </cell>
          <cell r="I1245" t="str">
            <v>Procesmaatregelen</v>
          </cell>
          <cell r="J1245" t="str">
            <v>Droogprocessen</v>
          </cell>
          <cell r="N1245" t="str">
            <v>Allard</v>
          </cell>
          <cell r="O1245">
            <v>42444</v>
          </cell>
        </row>
        <row r="1246">
          <cell r="B1246">
            <v>1238</v>
          </cell>
          <cell r="D1246" t="str">
            <v/>
          </cell>
          <cell r="E1246" t="str">
            <v>Rubber- en kunststofindustrie</v>
          </cell>
          <cell r="F1246" t="str">
            <v>Optimalisatie instelparameters.</v>
          </cell>
          <cell r="G1246" t="str">
            <v>Door een analyse waarbij de instelparameters op een systematische wijze worden gemeten, kan een aanzienlijke cyclustijdverkorting (tot 12%) en energiebesparing worden behaald. Door (tijdelijk) een energiemonitor aan te sluiten kan per processtap de gebruikte hoeveelheid energie bepaald worden. Het spuitgietproces kan hiermee geoptimaliseerd worden naar energiegebruik bij gelijkblijvende productkwaliteit. Met name voor de sluitkracht van de matrijs kan vaak veel onnodige energiegebruik worden voorkomen. PEM= Procesparameter Effect Methode is een methodiek die inzicht geeft in welke parameters en instellingen de grootste invloed hebben op je product. Door een aantal stappen te doorlopen waarbij door het kiezen van de uiterste instelwaarden zo min mogelijk experimenten hoeven te worden doorlopen om een betrouwbaar resultaat te verkrijgen zijn bij het spuitgiet- en extrusieproces slechts 8 experimenten noodzakelijk, waarbij 4 beïnvloedbare procesparameters zijn vastgesteld. De methode is ontwikkeld door hogeschool Windesheim en heeft bij een aantal spuitgietbedrijven geleid tot een gemiddelde gewichtsbesparing van 1% en een cyclustijdverkorting van 6,5%. Bij extrusieprocessen bedraagt de gemiddelde materiaalbesparing 0,5%, de verhoging van de output gemiddeld 2,5% en de gemiddelde besparing op kleurstofgebruik 26%.</v>
          </cell>
          <cell r="H1246" t="str">
            <v>PE</v>
          </cell>
          <cell r="I1246" t="str">
            <v>Energiezorg en gedragsmaatregelen</v>
          </cell>
          <cell r="J1246" t="str">
            <v>Gedragsmaatregelen / energiemonitoring</v>
          </cell>
          <cell r="M1246" t="str">
            <v>E</v>
          </cell>
          <cell r="N1246" t="str">
            <v>Allard</v>
          </cell>
          <cell r="O1246">
            <v>42444</v>
          </cell>
        </row>
        <row r="1247">
          <cell r="B1247">
            <v>1239</v>
          </cell>
          <cell r="D1247" t="str">
            <v/>
          </cell>
          <cell r="E1247" t="str">
            <v>Rubber- en kunststofindustrie</v>
          </cell>
          <cell r="F1247" t="str">
            <v>Optimalisatie koeling.</v>
          </cell>
          <cell r="G1247" t="str">
            <v>Goede afstemming van de hoeveelheid en temperatuur van het koelmedium op wat benodigd is, helpt de output en daarmee de productie-efficiëntie te verhogen. Met een schakeling of toerenregeling op de koelwaterpompen kan de hoeveelheid koelwater aangepast worden aan de behoefte. Een goed afgestelde koelinstallatie bespaart op het energiegebruik van de koelmachines(-torens) en zorgt vaak voor een hoge productie-efficiëntie.</v>
          </cell>
          <cell r="H1247" t="str">
            <v>PE</v>
          </cell>
          <cell r="I1247" t="str">
            <v>Procesmaatregelen</v>
          </cell>
          <cell r="J1247" t="str">
            <v>Koudedistributie</v>
          </cell>
          <cell r="M1247" t="str">
            <v>E</v>
          </cell>
          <cell r="N1247" t="str">
            <v>Allard</v>
          </cell>
          <cell r="O1247">
            <v>42444</v>
          </cell>
        </row>
        <row r="1248">
          <cell r="B1248">
            <v>1240</v>
          </cell>
          <cell r="D1248" t="str">
            <v/>
          </cell>
          <cell r="E1248" t="str">
            <v>Rubber- en kunststofindustrie</v>
          </cell>
          <cell r="F1248" t="str">
            <v>Optimalisatie laad/los cyclus van de vulkanisatiepers.</v>
          </cell>
          <cell r="G1248" t="str">
            <v>Een vulkanisatiepers gebruikt nagenoeg altijd evenveel energie, of er nu product of rubber in zit of niet. Het beste is om ervoor te zorgen dat de pers zo vaak mogelijk gevuld is en ook zo vol mogelijk. Door de laad/los cyclus zo kort mogelijk te houden zit er vaker en dus meer rubber in de pers en worden ook de stralingsverliezen beperkt.  Deze toepassing vereist wel een haalbaarheidsstudie.</v>
          </cell>
          <cell r="H1248" t="str">
            <v>PE</v>
          </cell>
          <cell r="I1248" t="str">
            <v>Procesmaatregelen</v>
          </cell>
          <cell r="J1248" t="str">
            <v>Procescontrole / automatisering</v>
          </cell>
          <cell r="N1248" t="str">
            <v>Allard</v>
          </cell>
          <cell r="O1248">
            <v>42444</v>
          </cell>
        </row>
        <row r="1249">
          <cell r="B1249">
            <v>1241</v>
          </cell>
          <cell r="D1249" t="str">
            <v/>
          </cell>
          <cell r="E1249" t="str">
            <v>Rubber- en kunststofindustrie</v>
          </cell>
          <cell r="F1249" t="str">
            <v>Optimalisatie ligging koelkanalen.</v>
          </cell>
          <cell r="G1249" t="str">
            <v>Een goede homogene koeling zorgt voor betere productkwaliteit, efficiëntere koeling en verkort de cyclustijd. De afkeur door (krimp)spanningen zal afnemen.</v>
          </cell>
          <cell r="H1249" t="str">
            <v>PE</v>
          </cell>
          <cell r="I1249" t="str">
            <v>Strategische projecten</v>
          </cell>
          <cell r="J1249" t="str">
            <v>Strategische projecten</v>
          </cell>
          <cell r="N1249" t="str">
            <v>Allard</v>
          </cell>
          <cell r="O1249">
            <v>42444</v>
          </cell>
        </row>
        <row r="1250">
          <cell r="B1250">
            <v>1242</v>
          </cell>
          <cell r="D1250" t="str">
            <v/>
          </cell>
          <cell r="E1250" t="str">
            <v>Rubber- en kunststofindustrie</v>
          </cell>
          <cell r="F1250" t="str">
            <v>Optimalisatie machinekeuze.</v>
          </cell>
          <cell r="G1250" t="str">
            <v>Door de keuze van machines en randapparatuur optimaal op elkaar en het product af te stemmen kunnen cyclustijden verkort worden en aanzienlijke energiebesparingen gerealiseerd worden. Bijvoorbeeld door van een spuitgietmachine de overgedimensioneerde hoofdmotor te vervangen. Deze maatregel is het best toepasbaar wanneer flexibiliteit minder van belang is, bijvoorbeeld bij lang lopende producten.</v>
          </cell>
          <cell r="H1250" t="str">
            <v>PE</v>
          </cell>
          <cell r="I1250" t="str">
            <v>Procesmaatregelen</v>
          </cell>
          <cell r="J1250" t="str">
            <v>Overig</v>
          </cell>
          <cell r="N1250" t="str">
            <v>Allard</v>
          </cell>
          <cell r="O1250">
            <v>42444</v>
          </cell>
        </row>
        <row r="1251">
          <cell r="B1251">
            <v>1243</v>
          </cell>
          <cell r="D1251" t="str">
            <v/>
          </cell>
          <cell r="E1251" t="str">
            <v>Rubber- en kunststofindustrie</v>
          </cell>
          <cell r="F1251" t="str">
            <v>Optimalisatie planning productie.</v>
          </cell>
          <cell r="G1251" t="str">
            <v>Door de productie doordacht te plannen kan de capaciteit van een lijn of machine optimaal benut worden. Zoek daarom uit wat het optimale verwerkingspunt van elke machine is en bekijk of de machines onderling in efficiëntie verschillen. Het onderling afstemmen van processen zorgt dat de productie continu verloopt waardoor men sneller kan produceren en de benodigde bufferhoeveelheden tussen processen kan verkleinen.</v>
          </cell>
          <cell r="H1251" t="str">
            <v>PE</v>
          </cell>
          <cell r="I1251" t="str">
            <v>Procesmaatregelen</v>
          </cell>
          <cell r="J1251" t="str">
            <v>Overig</v>
          </cell>
          <cell r="N1251" t="str">
            <v>Allard</v>
          </cell>
          <cell r="O1251">
            <v>42444</v>
          </cell>
        </row>
        <row r="1252">
          <cell r="B1252">
            <v>1244</v>
          </cell>
          <cell r="D1252" t="str">
            <v/>
          </cell>
          <cell r="E1252" t="str">
            <v>Rubber- en kunststofindustrie</v>
          </cell>
          <cell r="F1252" t="str">
            <v>Optimalisatie planning van kleurstelling.</v>
          </cell>
          <cell r="G1252" t="str">
            <v>Het verwisselen van kleur op een bepaalde productielijn vergt een aanzienlijke ombouwtijd. Machines en lijnen moeten gespoeld worden, bij opnieuw opstarten van de lijn is er nauwkeurige controle op de producteigenschappen nodig. Het is aan te raden om indien mogelijk één kleur per lijn te produceren. Wanneer dit niet mogelijk is, let dan op de volgorde van de kleurwissels: van een zwart naar een wit product wisselen vergt een langere tussenperiode dan andersom.</v>
          </cell>
          <cell r="H1252" t="str">
            <v>PE</v>
          </cell>
          <cell r="I1252" t="str">
            <v>Procesmaatregelen</v>
          </cell>
          <cell r="J1252" t="str">
            <v>Procescontrole / automatisering</v>
          </cell>
          <cell r="N1252" t="str">
            <v>Allard</v>
          </cell>
          <cell r="O1252">
            <v>42444</v>
          </cell>
        </row>
        <row r="1253">
          <cell r="B1253">
            <v>1245</v>
          </cell>
          <cell r="D1253" t="str">
            <v/>
          </cell>
          <cell r="E1253" t="str">
            <v>Rubber- en kunststofindustrie</v>
          </cell>
          <cell r="F1253" t="str">
            <v>Optimalisatie stoomtoevoer.</v>
          </cell>
          <cell r="G1253" t="str">
            <v>Een goede regeling van de stoomaanvoer betreffende druk en temperatuur zorgt voor efficiënt gebruik van de warmte uit de stoom. Deze optimalisatie zorgt ervoor dat niet meer stoom wordt gebruikt dan nodig is voor het behouden van de ingestelde druk en temperatuur, om het rubber te kunnen vulkaniseren.</v>
          </cell>
          <cell r="H1253" t="str">
            <v>PE</v>
          </cell>
          <cell r="I1253" t="str">
            <v>Procesmaatregelen</v>
          </cell>
          <cell r="J1253" t="str">
            <v>Procescontrole / automatisering</v>
          </cell>
          <cell r="N1253" t="str">
            <v>Allard</v>
          </cell>
          <cell r="O1253">
            <v>42444</v>
          </cell>
        </row>
        <row r="1254">
          <cell r="B1254">
            <v>1246</v>
          </cell>
          <cell r="D1254" t="str">
            <v/>
          </cell>
          <cell r="E1254" t="str">
            <v>Rubber- en kunststofindustrie</v>
          </cell>
          <cell r="F1254" t="str">
            <v>Optimalisatie van vacuümpompen.</v>
          </cell>
          <cell r="G1254" t="str">
            <v>Met een vacuümpomp kan vacuüm worden gegenereerd. De werking is dezelfde als een compressor, de toepassing is echter niet aan de perszijde, maar aan de aanzuigzijde. Het doel van de vacuümpomp is de lucht of een ander gas uit een ruimte te trekken om de druk ervan te verlagen.
Een vacuümpomp kan op verschillende manieren geregeld worden. Bij centrale vacuümopwekking en discontinue vacuümvraag wordt de pomp gekoppeld aan een drukmeter. Dit is energetisch gunstiger dan de pomp te laten aanstaan. Bij de aanschaf van een overgedimensioneerde pomp of een pomp die regelmatig in nullast zal draaien, is het van belang het nullastverbruik te kennen. Vollast/nullast/uit-regeling regelt de pomp zo dat deze uitschakelt wanneer deze een bepaalde periode op nullast gedraaid heeft.
.</v>
          </cell>
          <cell r="H1254" t="str">
            <v>PE</v>
          </cell>
          <cell r="I1254" t="str">
            <v>Procesmaatregelen</v>
          </cell>
          <cell r="J1254" t="str">
            <v>Vacuümsystemen</v>
          </cell>
          <cell r="N1254" t="str">
            <v>Allard</v>
          </cell>
          <cell r="O1254">
            <v>42444</v>
          </cell>
        </row>
        <row r="1255">
          <cell r="B1255">
            <v>1247</v>
          </cell>
          <cell r="D1255" t="str">
            <v/>
          </cell>
          <cell r="E1255" t="str">
            <v>Rubber- en kunststofindustrie</v>
          </cell>
          <cell r="F1255" t="str">
            <v>Optimalisatie verwarmingsunits / vulkanisatie-units.</v>
          </cell>
          <cell r="G1255" t="str">
            <v>Stem de grootte van de verwarmings- of vulkanisatieunits  (bijvoorbeeld in de smeltsecties van een extruder) af op de productvolumes. Zorg daarbij voor een nauwkeurige regeling die alleen warmte levert wanneer dit effectief wordt benut in het proces.</v>
          </cell>
          <cell r="H1255" t="str">
            <v>PE</v>
          </cell>
          <cell r="I1255" t="str">
            <v>Strategische projecten</v>
          </cell>
          <cell r="J1255" t="str">
            <v>Strategische projecten</v>
          </cell>
          <cell r="N1255" t="str">
            <v>Allard</v>
          </cell>
          <cell r="O1255">
            <v>42444</v>
          </cell>
        </row>
        <row r="1256">
          <cell r="B1256">
            <v>1248</v>
          </cell>
          <cell r="D1256" t="str">
            <v/>
          </cell>
          <cell r="E1256" t="str">
            <v>Rubber- en kunststofindustrie</v>
          </cell>
          <cell r="F1256" t="str">
            <v>Optimaliseer blower- en ventilatortransport.</v>
          </cell>
          <cell r="G1256" t="str">
            <v>Blowers en ventilatoren die voor transport worden gebruikt, gebruiken veel energie. Met verschillende (ontwerp)technieken kan dit worden geoptimaliseerd.</v>
          </cell>
          <cell r="H1256" t="str">
            <v>PE</v>
          </cell>
          <cell r="I1256" t="str">
            <v>Procesmaatregelen</v>
          </cell>
          <cell r="J1256" t="str">
            <v>Procesventilatoren</v>
          </cell>
          <cell r="N1256" t="str">
            <v>Allard</v>
          </cell>
          <cell r="O1256">
            <v>42444</v>
          </cell>
        </row>
        <row r="1257">
          <cell r="B1257">
            <v>1249</v>
          </cell>
          <cell r="D1257" t="str">
            <v/>
          </cell>
          <cell r="E1257" t="str">
            <v>Rubber- en kunststofindustrie</v>
          </cell>
          <cell r="F1257" t="str">
            <v>Optimaliseer de procesafzuiging in de mengerij.</v>
          </cell>
          <cell r="G1257" t="str">
            <v>Goede ventilatie en afzuiging, naast ruimtelijke afzuiging bij voorkeur afzuiging aan de bron in combinatie met aanvoer van verse lucht in de ruimte, mobiele afzuiging, vervang de filters tijdig.</v>
          </cell>
          <cell r="H1257" t="str">
            <v>PE</v>
          </cell>
          <cell r="I1257" t="str">
            <v>Procesmaatregelen</v>
          </cell>
          <cell r="J1257" t="str">
            <v>Procesventilatoren</v>
          </cell>
          <cell r="N1257" t="str">
            <v>Allard</v>
          </cell>
          <cell r="O1257">
            <v>42444</v>
          </cell>
        </row>
        <row r="1258">
          <cell r="B1258">
            <v>1250</v>
          </cell>
          <cell r="D1258" t="str">
            <v/>
          </cell>
          <cell r="E1258" t="str">
            <v>Rubber- en kunststofindustrie</v>
          </cell>
          <cell r="F1258" t="str">
            <v>Optimaliseringsregeling op de kantoorverwarming.</v>
          </cell>
          <cell r="G1258" t="str">
            <v>Een optimaliseringsregeling past de opstarttijd van de kantoorverwarming aan, aan de buitentemperatuur en de interne warmtelast.</v>
          </cell>
          <cell r="H1258" t="str">
            <v>PE</v>
          </cell>
          <cell r="I1258" t="str">
            <v>Installaties, gebouwen en vervoer</v>
          </cell>
          <cell r="J1258" t="str">
            <v>Warmteopwekking</v>
          </cell>
          <cell r="M1258" t="str">
            <v>E</v>
          </cell>
          <cell r="N1258" t="str">
            <v>Allard</v>
          </cell>
          <cell r="O1258">
            <v>42444</v>
          </cell>
        </row>
        <row r="1259">
          <cell r="B1259">
            <v>1251</v>
          </cell>
          <cell r="D1259" t="str">
            <v/>
          </cell>
          <cell r="E1259" t="str">
            <v>Rubber- en kunststofindustrie</v>
          </cell>
          <cell r="F1259" t="str">
            <v>Pas mechanisch drogen (walsen) met hogere walsdruk toe.</v>
          </cell>
          <cell r="G1259" t="str">
            <v>Verhoog het rendement van het mechanisch drogen.</v>
          </cell>
          <cell r="H1259" t="str">
            <v>PE</v>
          </cell>
          <cell r="I1259" t="str">
            <v>Procesmaatregelen</v>
          </cell>
          <cell r="J1259" t="str">
            <v>Procescontrole / automatisering</v>
          </cell>
          <cell r="N1259" t="str">
            <v>Allard</v>
          </cell>
          <cell r="O1259">
            <v>42444</v>
          </cell>
        </row>
        <row r="1260">
          <cell r="B1260">
            <v>1252</v>
          </cell>
          <cell r="D1260" t="str">
            <v/>
          </cell>
          <cell r="E1260" t="str">
            <v>Rubber- en kunststofindustrie</v>
          </cell>
          <cell r="F1260" t="str">
            <v>Persluchtmotor vervangen door elektrische aandrijving.</v>
          </cell>
          <cell r="G1260" t="str">
            <v>Een persluchtcompressor heeft een rendement van minder dan 10%. De pneumatisch aangedreven gereedschappen en machines zijn daardoor energieverslinders. Overgang op elektrisch gedreven gereedschap en elektrische machines bespaart aanzienlijk.</v>
          </cell>
          <cell r="H1260" t="str">
            <v>PE</v>
          </cell>
          <cell r="I1260" t="str">
            <v>Procesmaatregelen</v>
          </cell>
          <cell r="J1260" t="str">
            <v>Persluchtsystemen</v>
          </cell>
          <cell r="N1260" t="str">
            <v>Allard</v>
          </cell>
          <cell r="O1260">
            <v>42444</v>
          </cell>
        </row>
        <row r="1261">
          <cell r="B1261">
            <v>1253</v>
          </cell>
          <cell r="D1261" t="str">
            <v/>
          </cell>
          <cell r="E1261" t="str">
            <v>Rubber- en kunststofindustrie</v>
          </cell>
          <cell r="F1261" t="str">
            <v>Poederterugwininstallatie voor poederspuitcabines.</v>
          </cell>
          <cell r="G1261" t="str">
            <v>In poederspuitinstallaties voor het coaten van kunststof is vaak sprake van 'overspray'. Er wordt meer poeder gebruikt dan noodzakelijk is voor de coating. Met een poederterugwinsysteem, dat bestaat uit patroonfilters of cycloon, een ventilator en een afzuigsysteem kan poeder teruggewonnen en opnieuw gebruikt worden.</v>
          </cell>
          <cell r="H1261" t="str">
            <v>PE</v>
          </cell>
          <cell r="I1261" t="str">
            <v>Procesmaatregelen</v>
          </cell>
          <cell r="J1261" t="str">
            <v>Scheidingsprocessen</v>
          </cell>
          <cell r="N1261" t="str">
            <v>Allard</v>
          </cell>
          <cell r="O1261">
            <v>42444</v>
          </cell>
        </row>
        <row r="1262">
          <cell r="B1262">
            <v>1254</v>
          </cell>
          <cell r="D1262" t="str">
            <v/>
          </cell>
          <cell r="E1262" t="str">
            <v>Rubber- en kunststofindustrie</v>
          </cell>
          <cell r="F1262" t="str">
            <v>Preventief onderhoud van de schroef van de extruder/ spuitgietmachine en van de matrijzen (hotrunners).</v>
          </cell>
          <cell r="G1262" t="str">
            <v>Preventief onderhoud zorgt voor efficiënt werkende apparatuur. Neem dit onderhoud op in de productieplanning. Tijdige  reiniging van de machine(onderdelen) en vervanging van de schroef levert een aanzienlijke energiebesparing en daarnaast een positieve bijdrage aan de productiviteit en kwaliteit. De kosten en terugverdientijd zijn minimaal, alleen de vervangingsinvestering is vervroegd. De kosten voor preventief onderhoud worden ruimschoots terugverdiend doordat stilstand door (on)verwachte storingen grotendeels wordt voorkomen.</v>
          </cell>
          <cell r="H1262" t="str">
            <v>PE</v>
          </cell>
          <cell r="I1262" t="str">
            <v>Energiezorg en gedragsmaatregelen</v>
          </cell>
          <cell r="J1262" t="str">
            <v>Gedragsmaatregelen / energiemonitoring</v>
          </cell>
          <cell r="N1262" t="str">
            <v>Allard</v>
          </cell>
          <cell r="O1262">
            <v>42444</v>
          </cell>
        </row>
        <row r="1263">
          <cell r="B1263">
            <v>1255</v>
          </cell>
          <cell r="D1263" t="str">
            <v/>
          </cell>
          <cell r="E1263" t="str">
            <v>Rubber- en kunststofindustrie</v>
          </cell>
          <cell r="F1263" t="str">
            <v>Processen in-line zetten.</v>
          </cell>
          <cell r="G1263" t="str">
            <v>Door processen in-line te zetten, kan met name op energie voor verwarmen en koelen bespaard worden. Bijvoorbeeld bij dieptrekproducten: verwerk de geproduceerde folie direct in plaats van eerst te koelen dan op te slaan en daarna weer te verwarmen.</v>
          </cell>
          <cell r="H1263" t="str">
            <v>PE</v>
          </cell>
          <cell r="I1263" t="str">
            <v>Strategische projecten</v>
          </cell>
          <cell r="J1263" t="str">
            <v>Strategische projecten</v>
          </cell>
          <cell r="N1263" t="str">
            <v>Allard</v>
          </cell>
          <cell r="O1263">
            <v>42444</v>
          </cell>
        </row>
        <row r="1264">
          <cell r="B1264">
            <v>1256</v>
          </cell>
          <cell r="D1264" t="str">
            <v/>
          </cell>
          <cell r="E1264" t="str">
            <v>Rubber- en kunststofindustrie</v>
          </cell>
          <cell r="F1264" t="str">
            <v>Reduceren van de ombouwtijden.</v>
          </cell>
          <cell r="G1264" t="str">
            <v>Het ombouwen van machines kent aanzienlijke kosten. Tijdens deze ombouwtijden is er geen productie, maar wel onderhoudskosten en energiekosten om bepaalde machines te laten draaien of op temperatuur te houden. Door zoveel mogelijk hetzelfde product op dezelfde machine te draaien kunnen de kosten gereduceerd worden. Dit hangt uiteraard nauw samen met het optimaliseren van de productieplanning. Korte terugverdientijden zijn haalbaar mits er een nauwkeurige analyse van de mogelijkheden wordt gemaakt.</v>
          </cell>
          <cell r="H1264" t="str">
            <v>PE</v>
          </cell>
          <cell r="I1264" t="str">
            <v>Procesmaatregelen</v>
          </cell>
          <cell r="J1264" t="str">
            <v>Overig</v>
          </cell>
          <cell r="N1264" t="str">
            <v>Allard</v>
          </cell>
          <cell r="O1264">
            <v>42444</v>
          </cell>
        </row>
        <row r="1265">
          <cell r="B1265">
            <v>1257</v>
          </cell>
          <cell r="D1265" t="str">
            <v/>
          </cell>
          <cell r="E1265" t="str">
            <v>Rubber- en kunststofindustrie</v>
          </cell>
          <cell r="F1265" t="str">
            <v>Regeling verwarming hetelucht tunnel.</v>
          </cell>
          <cell r="G1265" t="str">
            <v>Een goede temperatuurregeling van de verwarming zorgt voor efficiënt gebruik van de hete lucht tunnel. Regeling zorgt ervoor dat niet meer energie wordt gebruikt dan nodig is voor het behouden van de ingestelde temperatuur, om het rubber te kunnen vulkaniseren De maatregel is algemeen toepasbaar bij geen of slechte temperatuurregeling van de hete lucht tunnel.</v>
          </cell>
          <cell r="H1265" t="str">
            <v>PE</v>
          </cell>
          <cell r="I1265" t="str">
            <v>Procesmaatregelen</v>
          </cell>
          <cell r="J1265" t="str">
            <v>Ovens</v>
          </cell>
          <cell r="N1265" t="str">
            <v>Allard</v>
          </cell>
          <cell r="O1265">
            <v>42444</v>
          </cell>
        </row>
        <row r="1266">
          <cell r="B1266">
            <v>1258</v>
          </cell>
          <cell r="D1266" t="str">
            <v/>
          </cell>
          <cell r="E1266" t="str">
            <v>Rubber- en kunststofindustrie</v>
          </cell>
          <cell r="F1266" t="str">
            <v>Regelmatig controleren/repareren lekkages bij stoompersen.</v>
          </cell>
          <cell r="G1266" t="str">
            <v>Stoomlekkages leveren een aanzienlijk energieverlies op. Het is daarom raadzaam om regelmatig het net te controleren, tijdens de bedrijfsstilstand of met behulp van een ultrasone lektester. Bronnen van lekkage zijn: leidingen, condenspotten, afsluiters, veiligheden en peilglazen.</v>
          </cell>
          <cell r="H1266" t="str">
            <v>PE</v>
          </cell>
          <cell r="I1266" t="str">
            <v>Energiezorg en gedragsmaatregelen</v>
          </cell>
          <cell r="J1266" t="str">
            <v>Gedragsmaatregelen / energiemonitoring</v>
          </cell>
          <cell r="N1266" t="str">
            <v>Allard</v>
          </cell>
          <cell r="O1266">
            <v>42444</v>
          </cell>
        </row>
        <row r="1267">
          <cell r="B1267">
            <v>1259</v>
          </cell>
          <cell r="D1267" t="str">
            <v/>
          </cell>
          <cell r="E1267" t="str">
            <v>Rubber- en kunststofindustrie</v>
          </cell>
          <cell r="F1267" t="str">
            <v>Regelmatig controleren/repareren van stoomlekkages bij de autoclaaf.</v>
          </cell>
          <cell r="G1267" t="str">
            <v>Stoomlekkages in de autoclaaf leveren een aanzienlijk energieverlies op. Het is daarom raadzaam om regelmatig het net te controleren, tijdens de bedrijfsstilstand of met behulp van een ultrasone lektester. Een klein lek van 1 vierkante millimeter bij 10 bar stoomdruk betekent al 2,5 kg stoom per uur verlies.</v>
          </cell>
          <cell r="H1267" t="str">
            <v>PE</v>
          </cell>
          <cell r="I1267" t="str">
            <v>Energiezorg en gedragsmaatregelen</v>
          </cell>
          <cell r="J1267" t="str">
            <v>Gedragsmaatregelen / energiemonitoring</v>
          </cell>
          <cell r="N1267" t="str">
            <v>Allard</v>
          </cell>
          <cell r="O1267">
            <v>42444</v>
          </cell>
        </row>
        <row r="1268">
          <cell r="B1268">
            <v>1260</v>
          </cell>
          <cell r="D1268" t="str">
            <v/>
          </cell>
          <cell r="E1268" t="str">
            <v>Rubber- en kunststofindustrie</v>
          </cell>
          <cell r="F1268" t="str">
            <v>Regelmatig verwijderen van corrosie en afzetting in koelkanalen.</v>
          </cell>
          <cell r="G1268" t="str">
            <v>Door regelmatige verwijdering van corrosie en afzetting in de koelkanalen (bijvoorbeeld door bij ombouwen de koelkanalen goed door te blazen, of door toevoeging van bij voorkeur biologisch afbreekbare middelen in de koelkanalen) blijft de warmteoverdracht egaal en optimaal. Naast het vermijden van krimpspanningen (en daarmee afkeur) door een regelmatigere koeling, resulteert deze maatregel in energiebesparing.</v>
          </cell>
          <cell r="H1268" t="str">
            <v>PE</v>
          </cell>
          <cell r="I1268" t="str">
            <v>Energiezorg en gedragsmaatregelen</v>
          </cell>
          <cell r="J1268" t="str">
            <v>Gedragsmaatregelen / energiemonitoring</v>
          </cell>
          <cell r="N1268" t="str">
            <v>Allard</v>
          </cell>
          <cell r="O1268">
            <v>42444</v>
          </cell>
        </row>
        <row r="1269">
          <cell r="B1269">
            <v>1261</v>
          </cell>
          <cell r="D1269" t="str">
            <v/>
          </cell>
          <cell r="E1269" t="str">
            <v>Rubber- en kunststofindustrie</v>
          </cell>
          <cell r="F1269" t="str">
            <v>Restwarmteterugwinning persluchtcompressor(en).</v>
          </cell>
          <cell r="G1269" t="str">
            <v>De warmte van een luchtgekoelde compressor kan eenvoudig worden teruggewonnen voor verwarming van een productieomgeving of een magazijn.</v>
          </cell>
          <cell r="H1269" t="str">
            <v>PE</v>
          </cell>
          <cell r="I1269" t="str">
            <v>Procesmaatregelen</v>
          </cell>
          <cell r="J1269" t="str">
            <v>Persluchtsystemen</v>
          </cell>
          <cell r="M1269" t="str">
            <v>E</v>
          </cell>
          <cell r="N1269" t="str">
            <v>Allard</v>
          </cell>
          <cell r="O1269">
            <v>42444</v>
          </cell>
        </row>
        <row r="1270">
          <cell r="B1270">
            <v>1262</v>
          </cell>
          <cell r="D1270" t="str">
            <v/>
          </cell>
          <cell r="E1270" t="str">
            <v>Rubber- en kunststofindustrie</v>
          </cell>
          <cell r="F1270" t="str">
            <v>Scheidt de matrijskoeling van de hydrauliekkoeling.</v>
          </cell>
          <cell r="G1270" t="str">
            <v>Omdat de matrijskoeling en de hydrauliekkoeling doorgaans op verschillende temperatuurniveaus zitten, is het beter om deze koeling te scheiden. Hydraulische toestellen kunnen in de regel een heel jaar gekoeld worden door een luchtkoeler (radiator) met buitenlucht en een eenvoudige ventilator. Dit is een zeer energiezuinige manier van koelen. De matrijskoeling gebeurt op een lager temperatuurniveau, waardoor in het beste geval, als er met free cooling gewerkt wordt, een deel van het jaar een koelmachine noodzakelijk is die aanzienlijk meer energie vergt. Daarbij kan er bespaard worden op het rond te pompen koelwater.</v>
          </cell>
          <cell r="H1270" t="str">
            <v>PE</v>
          </cell>
          <cell r="I1270" t="str">
            <v>Procesmaatregelen</v>
          </cell>
          <cell r="J1270" t="str">
            <v>Koudeopwekking</v>
          </cell>
          <cell r="N1270" t="str">
            <v>Allard</v>
          </cell>
          <cell r="O1270">
            <v>42444</v>
          </cell>
        </row>
        <row r="1271">
          <cell r="B1271">
            <v>1263</v>
          </cell>
          <cell r="D1271" t="str">
            <v/>
          </cell>
          <cell r="E1271" t="str">
            <v>Rubber- en kunststofindustrie</v>
          </cell>
          <cell r="F1271" t="str">
            <v>Schemerschakelaar toepassen op reclameverlichting buiten.</v>
          </cell>
          <cell r="G1271" t="str">
            <v>Een schemerschakelaar toepassen op de reclameverlichting buiten, schakelt de verlichting tussen 23:00h en 5:00h en zorgt ervoor dat de verlichting alleen brandt als het donker is. Hiermee worden de branduren beperkt.</v>
          </cell>
          <cell r="H1271" t="str">
            <v>PE</v>
          </cell>
          <cell r="I1271" t="str">
            <v>Installaties, gebouwen en vervoer</v>
          </cell>
          <cell r="J1271" t="str">
            <v>Verlichting</v>
          </cell>
          <cell r="M1271" t="str">
            <v>E</v>
          </cell>
          <cell r="N1271" t="str">
            <v>Allard</v>
          </cell>
          <cell r="O1271">
            <v>42444</v>
          </cell>
        </row>
        <row r="1272">
          <cell r="B1272">
            <v>1264</v>
          </cell>
          <cell r="D1272" t="str">
            <v/>
          </cell>
          <cell r="E1272" t="str">
            <v>Rubber- en kunststofindustrie</v>
          </cell>
          <cell r="F1272" t="str">
            <v>Schroef tijdig vervangen.</v>
          </cell>
          <cell r="G1272" t="str">
            <v>Een afgesleten schroef veroorzaakt een lagere capaciteit en een hoger energiegebruik. Tijdige reparatie of vervanging van de schroef verbetert de productiviteit en kwaliteit en vermindert het energiegebruik. Een hulpmiddel voor het meten van de slijtage van de schroef is het plaatsen van een energiemonitor. Het (specifiek) energiegebruik (kWh/kg) stijgt bijvoorbeeld zichtbaar als de schroef slijt.</v>
          </cell>
          <cell r="H1272" t="str">
            <v>PE</v>
          </cell>
          <cell r="I1272" t="str">
            <v>Energiezorg en gedragsmaatregelen</v>
          </cell>
          <cell r="J1272" t="str">
            <v>Gedragsmaatregelen / energiemonitoring</v>
          </cell>
          <cell r="N1272" t="str">
            <v>Allard</v>
          </cell>
          <cell r="O1272">
            <v>42444</v>
          </cell>
        </row>
        <row r="1273">
          <cell r="B1273">
            <v>1265</v>
          </cell>
          <cell r="D1273" t="str">
            <v/>
          </cell>
          <cell r="E1273" t="str">
            <v>Rubber- en kunststofindustrie</v>
          </cell>
          <cell r="F1273" t="str">
            <v>Spanningsverlager toepassen op conventionele TL armaturen.</v>
          </cell>
          <cell r="G1273" t="str">
            <v>Een spanningsverlager op een conventionele verlichtingsgroep verlaagt de spanning naar 210V tot 207V in plaats van 230V. Door deze spanningsverlaging wordt minder vermogen opgenomen, waardoor het energieverbruik daalt.</v>
          </cell>
          <cell r="H1273" t="str">
            <v>PE</v>
          </cell>
          <cell r="I1273" t="str">
            <v>Installaties, gebouwen en vervoer</v>
          </cell>
          <cell r="J1273" t="str">
            <v>Verlichting</v>
          </cell>
          <cell r="M1273" t="str">
            <v>E</v>
          </cell>
          <cell r="N1273" t="str">
            <v>Allard</v>
          </cell>
          <cell r="O1273">
            <v>42444</v>
          </cell>
        </row>
        <row r="1274">
          <cell r="B1274">
            <v>1266</v>
          </cell>
          <cell r="D1274" t="str">
            <v/>
          </cell>
          <cell r="E1274" t="str">
            <v>Rubber- en kunststofindustrie</v>
          </cell>
          <cell r="F1274" t="str">
            <v>Stoomdrogen.</v>
          </cell>
          <cell r="G1274" t="str">
            <v>Bij het stoomdrogen wordt gebruik gemaakt van een gesloten systeem waarin oververhitte stoom circuleert. De oververhitte stoom komt in direct contact met het product en draagt hieraan warmte over, zonder te condenseren. Het verdampte water kan als stoom uit het systeem worden "afgetapt". Dit levert extra mogelijkheden tot hergebruik op van de afgevoerde warmte, 70 tot 80% hiervan kan hergebruikt worden. De grotere warmte-inhoud en de hogere warmteoverdrachts-coëfficiënt van stoom zorgen ervoor dat de droging sneller verloopt vergeleken met hete lucht droging.</v>
          </cell>
          <cell r="H1274" t="str">
            <v>PE</v>
          </cell>
          <cell r="I1274" t="str">
            <v>Procesmaatregelen</v>
          </cell>
          <cell r="J1274" t="str">
            <v>Droogprocessen</v>
          </cell>
          <cell r="N1274" t="str">
            <v>Allard</v>
          </cell>
          <cell r="O1274">
            <v>42444</v>
          </cell>
        </row>
        <row r="1275">
          <cell r="B1275">
            <v>1267</v>
          </cell>
          <cell r="D1275" t="str">
            <v/>
          </cell>
          <cell r="E1275" t="str">
            <v>Rubber- en kunststofindustrie</v>
          </cell>
          <cell r="F1275" t="str">
            <v>Tandradpomp op extruder.</v>
          </cell>
          <cell r="G1275" t="str">
            <v>Door toepassing van een tandradpomp kan de kwaliteit van het eindproduct verhoogd worden. De tandradpomp zorg voor een constante en gelijkmatige aanvoer van het materiaal (gecontroleerde output) waardoor de afvalstroom beperkt kan worden, maar zorgt ook voor een lagere belasting van de extruder. Meerdere tandrad pompen per extruder zorgen voor een hoger output.</v>
          </cell>
          <cell r="H1275" t="str">
            <v>PE</v>
          </cell>
          <cell r="I1275" t="str">
            <v>Procesmaatregelen</v>
          </cell>
          <cell r="J1275" t="str">
            <v>Pompsystemen</v>
          </cell>
          <cell r="N1275" t="str">
            <v>Allard</v>
          </cell>
          <cell r="O1275">
            <v>42444</v>
          </cell>
        </row>
        <row r="1276">
          <cell r="B1276">
            <v>1268</v>
          </cell>
          <cell r="D1276" t="str">
            <v/>
          </cell>
          <cell r="E1276" t="str">
            <v>Rubber- en kunststofindustrie</v>
          </cell>
          <cell r="F1276" t="str">
            <v>Temperatuur oven constant houden.</v>
          </cell>
          <cell r="G1276" t="str">
            <v>De oven bij het thermovormproces van platen moet zo constant mogelijk worden gehouden om productie-uitval te voorkomen. Bij onderbrekingen van het productieproces, zoals in de pauze, loopt de temperatuur in de oven op, wat uitval tot gevolg kan hebben.</v>
          </cell>
          <cell r="H1276" t="str">
            <v>PE</v>
          </cell>
          <cell r="I1276" t="str">
            <v>Energiezorg en gedragsmaatregelen</v>
          </cell>
          <cell r="J1276" t="str">
            <v>Overig</v>
          </cell>
          <cell r="N1276" t="str">
            <v>Allard</v>
          </cell>
          <cell r="O1276">
            <v>42444</v>
          </cell>
        </row>
        <row r="1277">
          <cell r="B1277">
            <v>1269</v>
          </cell>
          <cell r="D1277" t="str">
            <v/>
          </cell>
          <cell r="E1277" t="str">
            <v>Rubber- en kunststofindustrie</v>
          </cell>
          <cell r="F1277" t="str">
            <v>Temperatuurregeling zoutbad.</v>
          </cell>
          <cell r="G1277" t="str">
            <v>Een goede temperatuurregeling van de verwarmingsunits zorgt voor efficiënt gebruik van het zoutbad. Verwarmingsunits kunnen na het opwarmen van het bad met minder energie het bad op temperatuur houden. Regeling zorgt ervoor dat niet meer energie wordt gebruikt dan nodig is voor het behouden van de ingestelde temperatuur, om het rubber te kunnen vulkaniseren. De maatregel is algemeen toepasbaar bij geen of slechte temperatuurregeling van het zoutbad.</v>
          </cell>
          <cell r="H1277" t="str">
            <v>PE</v>
          </cell>
          <cell r="I1277" t="str">
            <v>Procesmaatregelen</v>
          </cell>
          <cell r="J1277" t="str">
            <v>Procescontrole / automatisering</v>
          </cell>
          <cell r="N1277" t="str">
            <v>Allard</v>
          </cell>
          <cell r="O1277">
            <v>42444</v>
          </cell>
        </row>
        <row r="1278">
          <cell r="B1278">
            <v>1270</v>
          </cell>
          <cell r="D1278" t="str">
            <v/>
          </cell>
          <cell r="E1278" t="str">
            <v>Rubber- en kunststofindustrie</v>
          </cell>
          <cell r="F1278" t="str">
            <v>Terugdringen van productie-afval.</v>
          </cell>
          <cell r="G1278" t="str">
            <v>Het voorkomen van productie-afval bespaart zowel direct als indirect energie. Direct omdat het produceren van afval energie heeft gekost. Indirect omdat het afval opnieuw voorbewerkingen moet ondergaan om weer verwerkt te kunnen worden. Verminderen van productie-afval kan bijvoorbeeld bereikt worden door machines beter af te stellen, zodat er minder uitval en/of afval is.</v>
          </cell>
          <cell r="H1278" t="str">
            <v>PE</v>
          </cell>
          <cell r="I1278" t="str">
            <v>Procesmaatregelen</v>
          </cell>
          <cell r="J1278" t="str">
            <v>Procescontrole / automatisering</v>
          </cell>
          <cell r="N1278" t="str">
            <v>Allard</v>
          </cell>
          <cell r="O1278">
            <v>42444</v>
          </cell>
        </row>
        <row r="1279">
          <cell r="B1279">
            <v>1271</v>
          </cell>
          <cell r="D1279" t="str">
            <v/>
          </cell>
          <cell r="E1279" t="str">
            <v>Rubber- en kunststofindustrie</v>
          </cell>
          <cell r="F1279" t="str">
            <v>Thermostaat op spuitgietmachine.</v>
          </cell>
          <cell r="G1279" t="str">
            <v>Met behulp van de thermostaat kan de hoeveelheid koelwater optimaal afgestemd worden op de benodigde hoeveelheid. Hierdoor wordt niet meer warmte afgevoerd door het koelwater dan nodig is. De verdamping in de koeltoren neemt hierdoor af en bespaart tot 25% water. De thermostaat zorgt ervoor dat er niet meer wordt gekoeld dan noodzakelijk.</v>
          </cell>
          <cell r="H1279" t="str">
            <v>PE</v>
          </cell>
          <cell r="I1279" t="str">
            <v>Procesmaatregelen</v>
          </cell>
          <cell r="J1279" t="str">
            <v>Koudedistributie</v>
          </cell>
          <cell r="N1279" t="str">
            <v>Allard</v>
          </cell>
          <cell r="O1279">
            <v>42444</v>
          </cell>
        </row>
        <row r="1280">
          <cell r="B1280">
            <v>1272</v>
          </cell>
          <cell r="D1280" t="str">
            <v/>
          </cell>
          <cell r="E1280" t="str">
            <v>Rubber- en kunststofindustrie</v>
          </cell>
          <cell r="F1280" t="str">
            <v>Thermostaatkranen toepassen.</v>
          </cell>
          <cell r="G1280" t="str">
            <v>Verschillende te verwarmen ruimten van een bedrijfshal worden apart nageregeld door toepassing van thermostaatkranen. Hiermee voorkom je dat het hele pand wordt verwarmd wanneer de CV-ketel in bedrijf is.</v>
          </cell>
          <cell r="H1280" t="str">
            <v>PE</v>
          </cell>
          <cell r="I1280" t="str">
            <v>Installaties, gebouwen en vervoer</v>
          </cell>
          <cell r="J1280" t="str">
            <v>Warmtedistributie</v>
          </cell>
          <cell r="M1280" t="str">
            <v>E</v>
          </cell>
          <cell r="N1280" t="str">
            <v>Allard</v>
          </cell>
          <cell r="O1280">
            <v>42444</v>
          </cell>
        </row>
        <row r="1281">
          <cell r="B1281">
            <v>1273</v>
          </cell>
          <cell r="D1281" t="str">
            <v/>
          </cell>
          <cell r="E1281" t="str">
            <v>Rubber- en kunststofindustrie</v>
          </cell>
          <cell r="F1281" t="str">
            <v>Toepassen softstarter.</v>
          </cell>
          <cell r="G1281" t="str">
            <v>Softstarters sturen de spanning tijdens het opstarten en stoppen van een machine. Hierdoor worden ongewenste piekspanningen en schokbelastingen voorkomen. Softstarters beschermen de aandrijvingen en het stroomnet en dragen op verschillende manieren bij aan kostenverlagingen van de installaties. Energiebesparing is beperkt en wordt behaald in de reductie van de uitgangsspanning.</v>
          </cell>
          <cell r="H1281" t="str">
            <v>PE</v>
          </cell>
          <cell r="I1281" t="str">
            <v>Procesmaatregelen</v>
          </cell>
          <cell r="J1281" t="str">
            <v>Aandrijfsystemen</v>
          </cell>
          <cell r="N1281" t="str">
            <v>Allard</v>
          </cell>
          <cell r="O1281">
            <v>42444</v>
          </cell>
        </row>
        <row r="1282">
          <cell r="B1282">
            <v>1274</v>
          </cell>
          <cell r="D1282" t="str">
            <v/>
          </cell>
          <cell r="E1282" t="str">
            <v>Rubber- en kunststofindustrie</v>
          </cell>
          <cell r="F1282" t="str">
            <v>Toerental schroef afstemmen op koeltijd.</v>
          </cell>
          <cell r="G1282" t="str">
            <v>Een hoog toerental tijdens het plastificeren kost naar verhouding veel energie, terwijl homogeniteit van de smelt en dus de kwaliteit van het product afnemen. Stem de plastificeertijd dus af op de koeltijd. Door een goede afstemming tussen het schroeftoerental en de koeltijd wordt er niet meer energie gebruikt dan nodig. De exacte besparing is afhankelijk van de huidige bedrijfsvoering, maar de kosten en terugverdientijd zijn minimaal.</v>
          </cell>
          <cell r="H1282" t="str">
            <v>PE</v>
          </cell>
          <cell r="I1282" t="str">
            <v>Procesmaatregelen</v>
          </cell>
          <cell r="J1282" t="str">
            <v>Procescontrole / automatisering</v>
          </cell>
          <cell r="N1282" t="str">
            <v>Allard</v>
          </cell>
          <cell r="O1282">
            <v>42444</v>
          </cell>
        </row>
        <row r="1283">
          <cell r="B1283">
            <v>1275</v>
          </cell>
          <cell r="D1283" t="str">
            <v/>
          </cell>
          <cell r="E1283" t="str">
            <v>Rubber- en kunststofindustrie</v>
          </cell>
          <cell r="F1283" t="str">
            <v>Vacuüm productie door een combinatie van water- en vacuümpompen.</v>
          </cell>
          <cell r="G1283" t="str">
            <v>Eén systeem met 3 vacuümpompen en 3 waterpompen. In een speciale afscheider wordt het water gescheiden van de lucht. Hierdoor is er veel minder vermogen nodig. Ook hier kan de besturing er voor zorgen dat er zones worden voorzien van vacuüm terwijl er maar 1 vacuümpomp draait.</v>
          </cell>
          <cell r="H1283" t="str">
            <v>PE</v>
          </cell>
          <cell r="I1283" t="str">
            <v>Procesmaatregelen</v>
          </cell>
          <cell r="J1283" t="str">
            <v>Vacuümsystemen</v>
          </cell>
          <cell r="N1283" t="str">
            <v>Allard</v>
          </cell>
          <cell r="O1283">
            <v>42444</v>
          </cell>
        </row>
        <row r="1284">
          <cell r="B1284">
            <v>1276</v>
          </cell>
          <cell r="D1284" t="str">
            <v/>
          </cell>
          <cell r="E1284" t="str">
            <v>Rubber- en kunststofindustrie</v>
          </cell>
          <cell r="F1284" t="str">
            <v>Vacuüm voorzien door vacuümmotor of bestaand vacuümsysteem i.p.v. venturipomp.</v>
          </cell>
          <cell r="G1284" t="str">
            <v>In thermovormmachines waarbij perslucht in combinatie met vacuüm voor de vormlucht(druk) en onderdruk zorgt, wordt het benodigd vacuüm in sommige gevallen door venturipompen voorzien. Indien mogelijk kunnen deze beter vervangen worden door vacuümpompen of aangesloten worden op een centraal vacuümsysteem.</v>
          </cell>
          <cell r="H1284" t="str">
            <v>PE</v>
          </cell>
          <cell r="I1284" t="str">
            <v>Procesmaatregelen</v>
          </cell>
          <cell r="J1284" t="str">
            <v>Vacuümsystemen</v>
          </cell>
          <cell r="N1284" t="str">
            <v>Allard</v>
          </cell>
          <cell r="O1284">
            <v>42444</v>
          </cell>
        </row>
        <row r="1285">
          <cell r="B1285">
            <v>1277</v>
          </cell>
          <cell r="D1285" t="str">
            <v/>
          </cell>
          <cell r="E1285" t="str">
            <v>Rubber- en kunststofindustrie</v>
          </cell>
          <cell r="F1285" t="str">
            <v>Veegschakeling toepassen.</v>
          </cell>
          <cell r="G1285" t="str">
            <v>De binnenverlichting in bedrijfshallen kan automatisch worden geschakeld in pauzes en na werktijd door het toepassen van een veegschakeling. Hiermee nemen de branduren aanzienlijk af waardoor er bespaard wordt op de verlichtingskosten. Deze maatregel is toepasbaar indien er in de huidige situatie vertrekschakelaars per ruimte zijn toegepast.</v>
          </cell>
          <cell r="H1285" t="str">
            <v>PE</v>
          </cell>
          <cell r="I1285" t="str">
            <v>Installaties, gebouwen en vervoer</v>
          </cell>
          <cell r="J1285" t="str">
            <v>Verlichting</v>
          </cell>
          <cell r="M1285" t="str">
            <v>E</v>
          </cell>
          <cell r="N1285" t="str">
            <v>Allard</v>
          </cell>
          <cell r="O1285">
            <v>42444</v>
          </cell>
        </row>
        <row r="1286">
          <cell r="B1286">
            <v>1278</v>
          </cell>
          <cell r="D1286" t="str">
            <v/>
          </cell>
          <cell r="E1286" t="str">
            <v>Rubber- en kunststofindustrie</v>
          </cell>
          <cell r="F1286" t="str">
            <v>Verhogen van de koeltemperatuur bij (mechanische) koeling.</v>
          </cell>
          <cell r="G1286" t="str">
            <v>Door de temperatuur van het koelwater te verhogen, door een hoger setpunt en het vermijden van mengtemperaturen, verhoogt de verdampingsdruk van de koelmachines. Dit verhoogt op zijn beurt het rendement (en de capaciteit) van deze machines.</v>
          </cell>
          <cell r="H1286" t="str">
            <v>PE</v>
          </cell>
          <cell r="I1286" t="str">
            <v>Procesmaatregelen</v>
          </cell>
          <cell r="J1286" t="str">
            <v>Procescontrole / automatisering</v>
          </cell>
          <cell r="N1286" t="str">
            <v>Allard</v>
          </cell>
          <cell r="O1286">
            <v>42444</v>
          </cell>
        </row>
        <row r="1287">
          <cell r="B1287">
            <v>1279</v>
          </cell>
          <cell r="D1287" t="str">
            <v/>
          </cell>
          <cell r="E1287" t="str">
            <v>Rubber- en kunststofindustrie</v>
          </cell>
          <cell r="F1287" t="str">
            <v>Verlaag de mengtemperatuur.</v>
          </cell>
          <cell r="G1287" t="str">
            <v>Reactie van mengsels vindt ook plaats wanneer de temperatuur verlaagd wordt. Mogelijk duurt het wat langer.</v>
          </cell>
          <cell r="H1287" t="str">
            <v>PE</v>
          </cell>
          <cell r="I1287" t="str">
            <v>Procesmaatregelen</v>
          </cell>
          <cell r="J1287" t="str">
            <v>Procescontrole / automatisering</v>
          </cell>
          <cell r="N1287" t="str">
            <v>Allard</v>
          </cell>
          <cell r="O1287">
            <v>42444</v>
          </cell>
        </row>
        <row r="1288">
          <cell r="B1288">
            <v>1280</v>
          </cell>
          <cell r="D1288" t="str">
            <v/>
          </cell>
          <cell r="E1288" t="str">
            <v>Rubber- en kunststofindustrie</v>
          </cell>
          <cell r="F1288" t="str">
            <v>Verlagen sluitkracht pers.</v>
          </cell>
          <cell r="G1288" t="str">
            <v>Door de sluitkracht van een pers zo laag mogelijk te houden kost het minder energie om een pers te sluiten en product te maken. Onnodig hoge sluitkrachten moeten dus vermeden worden. De besparing en mogelijkheden zijn afhankelijk van het type pers en combinatie van pers en product.</v>
          </cell>
          <cell r="H1288" t="str">
            <v>PE</v>
          </cell>
          <cell r="I1288" t="str">
            <v>Procesmaatregelen</v>
          </cell>
          <cell r="J1288" t="str">
            <v>Procescontrole / automatisering</v>
          </cell>
          <cell r="N1288" t="str">
            <v>Allard</v>
          </cell>
          <cell r="O1288">
            <v>42444</v>
          </cell>
        </row>
        <row r="1289">
          <cell r="B1289">
            <v>1281</v>
          </cell>
          <cell r="D1289" t="str">
            <v/>
          </cell>
          <cell r="E1289" t="str">
            <v>Rubber- en kunststofindustrie</v>
          </cell>
          <cell r="F1289" t="str">
            <v>Vermindering leeglooptijd.</v>
          </cell>
          <cell r="G1289" t="str">
            <v>Een leeg draaiende menger gebruikt onnodig energie. Door de leeglooptijd van een menger zo kort mogelijk te houden kan onnodig energiegebruik worden beperkt.  De toepassing vereist een onderzoek en haalbaarheidsstudie. Energiebesparing door verlaging van de verliezen door onnodig energiegebruik van een menger.</v>
          </cell>
          <cell r="H1289" t="str">
            <v>PE</v>
          </cell>
          <cell r="I1289" t="str">
            <v>Procesmaatregelen</v>
          </cell>
          <cell r="J1289" t="str">
            <v>Procescontrole / automatisering</v>
          </cell>
          <cell r="N1289" t="str">
            <v>Allard</v>
          </cell>
          <cell r="O1289">
            <v>42444</v>
          </cell>
        </row>
        <row r="1290">
          <cell r="B1290">
            <v>1282</v>
          </cell>
          <cell r="D1290" t="str">
            <v/>
          </cell>
          <cell r="E1290" t="str">
            <v>Rubber- en kunststofindustrie</v>
          </cell>
          <cell r="F1290" t="str">
            <v>Vervangen stoom als ruimteverwarmingsmedium.</v>
          </cell>
          <cell r="G1290" t="str">
            <v>Stoom is een duur en inefficiënt medium voor ruimteverwarming. Stoom heeft een temperatuur van meer dan 100°C, daar waar de ruimtetemperatuur vaak lager is dan 20°C. Door het toepassen van andere technieken wordt energie bespaard.</v>
          </cell>
          <cell r="H1290" t="str">
            <v>PE</v>
          </cell>
          <cell r="I1290" t="str">
            <v>Installaties, gebouwen en vervoer</v>
          </cell>
          <cell r="J1290" t="str">
            <v>Warmteopwekking</v>
          </cell>
          <cell r="M1290" t="str">
            <v>E</v>
          </cell>
          <cell r="N1290" t="str">
            <v>Allard</v>
          </cell>
          <cell r="O1290">
            <v>42444</v>
          </cell>
        </row>
        <row r="1291">
          <cell r="B1291">
            <v>1283</v>
          </cell>
          <cell r="D1291" t="str">
            <v/>
          </cell>
          <cell r="E1291" t="str">
            <v>Rubber- en kunststofindustrie</v>
          </cell>
          <cell r="F1291" t="str">
            <v>Voorverwarmen van de verbrandingslucht.</v>
          </cell>
          <cell r="G1291" t="str">
            <v>Het rendement van de stoominstallatie verbetert wanneer de verbrandingslucht wordt voorverwarmd. Behalve een LUVO kan eenvoudig een koker worden aangebracht naar de nok van het ketelhuis waar de warme opgestegen verbrandingslucht wordt aangezogen en via de koker naar de brander wordt geleid.</v>
          </cell>
          <cell r="H1291" t="str">
            <v>PE</v>
          </cell>
          <cell r="I1291" t="str">
            <v>Procesmaatregelen</v>
          </cell>
          <cell r="J1291" t="str">
            <v>Warmteopwekking (incl. warmtepomp)</v>
          </cell>
          <cell r="M1291" t="str">
            <v>E</v>
          </cell>
          <cell r="N1291" t="str">
            <v>Allard</v>
          </cell>
          <cell r="O1291">
            <v>42444</v>
          </cell>
        </row>
        <row r="1292">
          <cell r="B1292">
            <v>1284</v>
          </cell>
          <cell r="D1292" t="str">
            <v/>
          </cell>
          <cell r="E1292" t="str">
            <v>Rubber- en kunststofindustrie</v>
          </cell>
          <cell r="F1292" t="str">
            <v>Vulkanisatie middels microgolf energie.</v>
          </cell>
          <cell r="G1292" t="str">
            <v>Bij conventionele vulkanisatie wordt gebruik gemaakt van een externe verwarmingsbron. Door de energiestroom van buiten naar binnen kunnen verliezen ontstaan. Daarnaast wordt het rubber langzaam en langdurig opgewarmd om overcuring tegen te gaan. Bij microgolfverwarming is het te vulkaniseren materiaal zelf de warmtebron en wordt het materiaal van binnenuit opgewarmd. Overal in het materiaal waar een elektrisch veld opgewekt kan worden, is een warmtebron te creëren. Het elektrische veld is afhankelijk van de elektrische materiaalconstanten. De cyclustijd kan door het inzetten van microgolfverwarming aanzienlijk worden ingekort. De verliezen bij microgolfverwarming zijn gereduceerd tot de verliezen door de buitenwand van het materiaal, hierdoor is het rendement van microgolf-verwarming ongeveer 80%. In een aantal gevallen wordt achter de microgolfverwarming nog een heteluchttunnel toegepast. 
.</v>
          </cell>
          <cell r="H1292" t="str">
            <v>PE</v>
          </cell>
          <cell r="I1292" t="str">
            <v>Procesmaatregelen</v>
          </cell>
          <cell r="J1292" t="str">
            <v>Warmteopwekking (incl. warmtepomp)</v>
          </cell>
          <cell r="N1292" t="str">
            <v>Allard</v>
          </cell>
          <cell r="O1292">
            <v>42444</v>
          </cell>
        </row>
        <row r="1293">
          <cell r="B1293">
            <v>1285</v>
          </cell>
          <cell r="D1293" t="str">
            <v/>
          </cell>
          <cell r="E1293" t="str">
            <v>Rubber- en kunststofindustrie</v>
          </cell>
          <cell r="F1293" t="str">
            <v>Warme lucht vacuümsysteem gebruiken.</v>
          </cell>
          <cell r="G1293" t="str">
            <v>Door het toepassen van een luchtkanaal met ventilator om de warme lucht die bij de vacuümpompen ontstaat te verplaatsen naar een magazijn of productieruimte, wordt bespaard op de verwarmingsenergie van het magazijn of de productieruimte.</v>
          </cell>
          <cell r="H1293" t="str">
            <v>PE</v>
          </cell>
          <cell r="I1293" t="str">
            <v>Procesmaatregelen</v>
          </cell>
          <cell r="J1293" t="str">
            <v>Vacuümsystemen</v>
          </cell>
          <cell r="M1293" t="str">
            <v>E</v>
          </cell>
          <cell r="N1293" t="str">
            <v>Allard</v>
          </cell>
          <cell r="O1293">
            <v>42444</v>
          </cell>
        </row>
        <row r="1294">
          <cell r="B1294">
            <v>1286</v>
          </cell>
          <cell r="D1294" t="str">
            <v/>
          </cell>
          <cell r="E1294" t="str">
            <v>Rubber- en kunststofindustrie</v>
          </cell>
          <cell r="F1294" t="str">
            <v>Warmte uit rookgassen stoomketel terugwinnen.</v>
          </cell>
          <cell r="G1294" t="str">
            <v>Door rookgassen gaat al snel zo'n 20% van de verwarmingsenergie verloren. Deze kan worden teruggewonnen door verschillende technieken waardoor het opwekkingsrendement van de stoomketel groter wordt en het aardgasverbruik lager.</v>
          </cell>
          <cell r="H1294" t="str">
            <v>PE</v>
          </cell>
          <cell r="I1294" t="str">
            <v>Procesmaatregelen</v>
          </cell>
          <cell r="J1294" t="str">
            <v>Warmteopwekking (incl. warmtepomp)</v>
          </cell>
          <cell r="M1294" t="str">
            <v>E</v>
          </cell>
          <cell r="N1294" t="str">
            <v>Allard</v>
          </cell>
          <cell r="O1294">
            <v>42444</v>
          </cell>
        </row>
        <row r="1295">
          <cell r="B1295">
            <v>1287</v>
          </cell>
          <cell r="D1295" t="str">
            <v/>
          </cell>
          <cell r="E1295" t="str">
            <v>Rubber- en kunststofindustrie</v>
          </cell>
          <cell r="F1295" t="str">
            <v>Warmte uit spui stoomketel terugwinnen.</v>
          </cell>
          <cell r="G1295" t="str">
            <v>Het spuiwater heeft een grote warmtehoeveelheid die normaal wordt geloosd. Door deze terug te winnen wordt energie bespaard.</v>
          </cell>
          <cell r="H1295" t="str">
            <v>PE</v>
          </cell>
          <cell r="I1295" t="str">
            <v>Procesmaatregelen</v>
          </cell>
          <cell r="J1295" t="str">
            <v>Warmteopwekking (incl. warmtepomp)</v>
          </cell>
          <cell r="M1295" t="str">
            <v>E</v>
          </cell>
          <cell r="N1295" t="str">
            <v>Allard</v>
          </cell>
          <cell r="O1295">
            <v>42444</v>
          </cell>
        </row>
        <row r="1296">
          <cell r="B1296">
            <v>1288</v>
          </cell>
          <cell r="D1296" t="str">
            <v/>
          </cell>
          <cell r="E1296" t="str">
            <v>Rubber- en kunststofindustrie</v>
          </cell>
          <cell r="F1296" t="str">
            <v>Warmteterugwinning hetelucht tunnel.</v>
          </cell>
          <cell r="G1296" t="str">
            <v>Vulkaniseren van rubber in hete lucht tunnel gaat gepaard met energieverliezen door het afzuigen van veel warme lucht. De warmte uit deze warme lucht kan in aantal gevallen worden teruggewonnen door bijv. een warmtewisselaar of recirculatie. De teruggewonnen warmte kan gebruikt worden voor het voorverwarmen van de koude aanzuiglucht t.b.v. de hete lucht tunnel. De mogelijkheden zijn afhankelijk van de hoeveelheid en vervuilingsgraad van de afgezogen warme lucht.</v>
          </cell>
          <cell r="H1296" t="str">
            <v>PE</v>
          </cell>
          <cell r="I1296" t="str">
            <v>Procesmaatregelen</v>
          </cell>
          <cell r="J1296" t="str">
            <v>Ovens</v>
          </cell>
          <cell r="N1296" t="str">
            <v>Allard</v>
          </cell>
          <cell r="O1296">
            <v>42444</v>
          </cell>
        </row>
        <row r="1297">
          <cell r="B1297">
            <v>1289</v>
          </cell>
          <cell r="D1297" t="str">
            <v/>
          </cell>
          <cell r="E1297" t="str">
            <v>Rubber- en kunststofindustrie</v>
          </cell>
          <cell r="F1297" t="str">
            <v>Warmteterugwinning uit warme extrusielucht.</v>
          </cell>
          <cell r="G1297" t="str">
            <v>Bij het extrusieproces komt warmte vrij. Deze warmte hoopt zich op bovenin de extrusieruimte. Deze warmte kan worden hergebruikt indien deze bovenuit de ruimte wordt afgezogen en door middel van een pijp met een voldoende grote diameter wordt getransporteerd naar een te verwarmen ruimte (evt. via een luchtbehandelingskast met toebehoren).</v>
          </cell>
          <cell r="H1297" t="str">
            <v>PE</v>
          </cell>
          <cell r="I1297" t="str">
            <v>Procesmaatregelen</v>
          </cell>
          <cell r="J1297" t="str">
            <v>Warmtedistributie</v>
          </cell>
          <cell r="N1297" t="str">
            <v>Allard</v>
          </cell>
          <cell r="O1297">
            <v>42444</v>
          </cell>
        </row>
        <row r="1298">
          <cell r="B1298">
            <v>1290</v>
          </cell>
          <cell r="D1298" t="str">
            <v/>
          </cell>
          <cell r="E1298" t="str">
            <v>Rubber- en kunststofindustrie</v>
          </cell>
          <cell r="F1298" t="str">
            <v>Weersafhankelijke regeling toepassen.</v>
          </cell>
          <cell r="G1298" t="str">
            <v>De aanvoertemperatuur van het CV-water wordt aangepast aan de buitentemperatuur.</v>
          </cell>
          <cell r="H1298" t="str">
            <v>PE</v>
          </cell>
          <cell r="I1298" t="str">
            <v>Installaties, gebouwen en vervoer</v>
          </cell>
          <cell r="J1298" t="str">
            <v>Warmteopwekking</v>
          </cell>
          <cell r="M1298" t="str">
            <v>E</v>
          </cell>
          <cell r="N1298" t="str">
            <v>Allard</v>
          </cell>
          <cell r="O1298">
            <v>42444</v>
          </cell>
        </row>
        <row r="1299">
          <cell r="B1299">
            <v>1291</v>
          </cell>
          <cell r="D1299" t="str">
            <v/>
          </cell>
          <cell r="E1299" t="str">
            <v>Rubber- en kunststofindustrie</v>
          </cell>
          <cell r="F1299" t="str">
            <v>Zoneafsluiters perslucht netwerk.</v>
          </cell>
          <cell r="G1299" t="str">
            <v>Zoneafsluiters in het persluchtnetwerk zorgen ervoor dat de compressor slechts op een deel van het net druk hoeft te houden en dat lekverliezen worden voorkomen. Wanneer een bepaalde afdeling niet in gebruik is kan deze worden afgesloten van het persluchtnet, waardoor energie wordt bespaard.</v>
          </cell>
          <cell r="H1299" t="str">
            <v>PE</v>
          </cell>
          <cell r="I1299" t="str">
            <v>Procesmaatregelen</v>
          </cell>
          <cell r="J1299" t="str">
            <v>Persluchtsystemen</v>
          </cell>
          <cell r="N1299" t="str">
            <v>Allard</v>
          </cell>
          <cell r="O1299">
            <v>42444</v>
          </cell>
        </row>
        <row r="1300">
          <cell r="B1300">
            <v>1292</v>
          </cell>
          <cell r="D1300" t="str">
            <v/>
          </cell>
          <cell r="E1300" t="str">
            <v>Rubber- en kunststofindustrie</v>
          </cell>
          <cell r="F1300" t="str">
            <v>Zuinige perslucht blaasmondjes.</v>
          </cell>
          <cell r="G1300" t="str">
            <v>Zuinige perslucht blaasmondjes (zogenaamde persluchtnozzles) besparen energie doordat ze bij een lagere druk een grote uittredesnelheid geven. Er zijn tegenwoordig verschillende soorten energiezuinige blaasmonden verkrijgbaar, vaak zijn deze ook geluidsarm. Een andere oplossing is het gebruik van luchtmessen, die veel energie kunnen besparen doordat ze de perslucht gelijkmatiger over het product verdelen.</v>
          </cell>
          <cell r="H1300" t="str">
            <v>PE</v>
          </cell>
          <cell r="I1300" t="str">
            <v>Procesmaatregelen</v>
          </cell>
          <cell r="J1300" t="str">
            <v>Persluchtsystemen</v>
          </cell>
          <cell r="M1300" t="str">
            <v>E</v>
          </cell>
          <cell r="N1300" t="str">
            <v>Allard</v>
          </cell>
          <cell r="O1300">
            <v>42444</v>
          </cell>
        </row>
        <row r="1301">
          <cell r="B1301">
            <v>1293</v>
          </cell>
          <cell r="D1301" t="str">
            <v/>
          </cell>
          <cell r="E1301" t="str">
            <v>Rubber- en kunststofindustrie</v>
          </cell>
          <cell r="F1301" t="str">
            <v>Coldrunners in matrijzen.</v>
          </cell>
          <cell r="G1301" t="str">
            <v>Coldrunners in de matrijzen hebben een koud aanspuitkanaal, waardoor vrijwel zonder aanspuitverliezen geproduceerd kan worden. De coldrunners zorgen ook voor vermindering van materiaalstress en voorkomen de ongewenste (voor)vulkanisatie van het materiaal in de runners.</v>
          </cell>
          <cell r="H1301" t="str">
            <v>KE</v>
          </cell>
          <cell r="I1301" t="str">
            <v>Materiaalbesparing en -verbetering</v>
          </cell>
          <cell r="J1301" t="str">
            <v>Materiaalbesparing</v>
          </cell>
          <cell r="N1301" t="str">
            <v>Allard</v>
          </cell>
          <cell r="O1301">
            <v>42444</v>
          </cell>
        </row>
        <row r="1302">
          <cell r="B1302">
            <v>1294</v>
          </cell>
          <cell r="D1302" t="str">
            <v/>
          </cell>
          <cell r="E1302" t="str">
            <v>Rubber- en kunststofindustrie</v>
          </cell>
          <cell r="F1302" t="str">
            <v>Hergebruik van spoelmiddel na externe verwerking.</v>
          </cell>
          <cell r="G1302" t="str">
            <v>Bij het schuimen van kunststoffen ontstaat spoelmiddel. In het spoelmiddel zit o.a. polyol of oplosmiddel. Door middel van destillatie kan door een externe verwerker een gedeelte van het polyol of oplosmiddel terugwinnen worden uit het spoelmiddel. Het polyol kan vervolgens weer hergebruikt worden. Door het aanbieden van het spoelmiddel aan een externe verwerker en het gerecyclede polyol weer in te zetten in uw eigen productieproces spaart u virgin polyol uit en realiseert u een energiebesparing in de keten.</v>
          </cell>
          <cell r="H1302" t="str">
            <v>KE</v>
          </cell>
          <cell r="I1302" t="str">
            <v>Optimalisatie productafdanking en – herverwerking</v>
          </cell>
          <cell r="J1302" t="str">
            <v>Levering van biotische afval- en reststoffen</v>
          </cell>
          <cell r="N1302" t="str">
            <v>Allard</v>
          </cell>
          <cell r="O1302">
            <v>42444</v>
          </cell>
        </row>
        <row r="1303">
          <cell r="B1303">
            <v>1295</v>
          </cell>
          <cell r="D1303" t="str">
            <v/>
          </cell>
          <cell r="E1303" t="str">
            <v>Rubber- en kunststofindustrie</v>
          </cell>
          <cell r="F1303" t="str">
            <v>Inzet van extern recyclaat.</v>
          </cell>
          <cell r="G1303" t="str">
            <v>Door gerecycled materiaal in te kopen in plaats van virgin materiaal, wordt er in de keten uiteindelijk minder nieuw kunststof geproduceerd. Bij de productie van kunststof wordt veel energie gebruikt, en daarom leidt de inzet van recyclaat tot energiebesparing. Daarnaast is gerecycled materiaal 25 tot 50% goedkoper dan virgin materiaal. Het gebruik van recyclaat moet wel getest worden en soms zijn er (kleine) aanpassingen aan de machines noodzakelijk.</v>
          </cell>
          <cell r="H1303" t="str">
            <v>KE</v>
          </cell>
          <cell r="I1303" t="str">
            <v>Optimalisatie productafdanking en – herverwerking</v>
          </cell>
          <cell r="J1303" t="str">
            <v>Hergebruik: toepassing van recyclaat</v>
          </cell>
          <cell r="N1303" t="str">
            <v>Allard</v>
          </cell>
          <cell r="O1303">
            <v>42444</v>
          </cell>
        </row>
        <row r="1304">
          <cell r="B1304">
            <v>1296</v>
          </cell>
          <cell r="D1304" t="str">
            <v/>
          </cell>
          <cell r="E1304" t="str">
            <v>Rubber- en kunststofindustrie</v>
          </cell>
          <cell r="F1304" t="str">
            <v>Inzet van intern recyclaat (zelf hergebruiken productie-afval).</v>
          </cell>
          <cell r="G1304" t="str">
            <v>Het materiaal dat ontstaat door bijvoorbeeld uitval en opstartverlies kan na behandeling (ontstoffen en vermalen) opnieuw benut worden als intern recyclaat. Hierdoor spaart uw bedrijf virgin materiaal, en daarmee energie uit. De energiebesparing is afhankelijk van het materiaal. Bij PP is dat bijvoorbeeld 72,5 GJ/ton per bespaarde ton virgin PP. Wel is er ook een ontsparing in de procesefficiency aangezien vermalen en ontstoffen extra procesenergie kost.</v>
          </cell>
          <cell r="H1304" t="str">
            <v>KE</v>
          </cell>
          <cell r="I1304" t="str">
            <v>Optimalisatie productafdanking en – herverwerking</v>
          </cell>
          <cell r="J1304" t="str">
            <v>Hergebruik: toepassing van recyclaat</v>
          </cell>
          <cell r="N1304" t="str">
            <v>Allard</v>
          </cell>
          <cell r="O1304">
            <v>42444</v>
          </cell>
        </row>
        <row r="1305">
          <cell r="B1305">
            <v>1297</v>
          </cell>
          <cell r="D1305" t="str">
            <v/>
          </cell>
          <cell r="E1305" t="str">
            <v>Rubber- en kunststofindustrie</v>
          </cell>
          <cell r="F1305" t="str">
            <v>Optimalisatie voorscheiding voor  kunststofrecycling.</v>
          </cell>
          <cell r="G1305" t="str">
            <v>Partijen die materiaal aanbieden voor recycling moeten de verschillende stromen zo goed mogelijk vooraf te scheiden. Hierdoor ontstaat bij de recycler minder vermengen wat kan leiden tot een efficiënter proces, minder afval en materialen geschikt voor hoogwaardigere producten. Daarnaast verdienen mechanische scheidingstechnieken de voorkeur boven verwarmingstechnieken, omdat die veel energie vergen.</v>
          </cell>
          <cell r="H1305" t="str">
            <v>KE</v>
          </cell>
          <cell r="I1305" t="str">
            <v>Optimalisatie productafdanking en – herverwerking</v>
          </cell>
          <cell r="J1305" t="str">
            <v>Hergebruik: levering van recyclaat</v>
          </cell>
          <cell r="N1305" t="str">
            <v>Allard</v>
          </cell>
          <cell r="O1305">
            <v>42444</v>
          </cell>
        </row>
        <row r="1306">
          <cell r="B1306">
            <v>1298</v>
          </cell>
          <cell r="D1306" t="str">
            <v/>
          </cell>
          <cell r="E1306" t="str">
            <v>Rubber- en kunststofindustrie</v>
          </cell>
          <cell r="F1306" t="str">
            <v>Recycler produceert kunststof recyclaat.</v>
          </cell>
          <cell r="G1306" t="str">
            <v>Wanneer een recycler kunststof bewerkt zodat het kan worden hergebruikt (recyclen) dan zorgt het bedrijf ervoor dat een ander bedrijf geen nieuw kunststof hoeft in te zetten. Een productievolume toename kan voor de recycler worden gezien als een besparing in de keten.</v>
          </cell>
          <cell r="H1306" t="str">
            <v>KE</v>
          </cell>
          <cell r="I1306" t="str">
            <v>Optimalisatie productafdanking en – herverwerking</v>
          </cell>
          <cell r="J1306" t="str">
            <v>Hergebruik: levering van recyclaat</v>
          </cell>
          <cell r="N1306" t="str">
            <v>Allard</v>
          </cell>
          <cell r="O1306">
            <v>42444</v>
          </cell>
        </row>
        <row r="1307">
          <cell r="B1307">
            <v>1299</v>
          </cell>
          <cell r="D1307" t="str">
            <v/>
          </cell>
          <cell r="E1307" t="str">
            <v>Rubber- en kunststofindustrie</v>
          </cell>
          <cell r="F1307" t="str">
            <v>Toepassen van gerecycled materiaal via meerlaagssysteem.</v>
          </cell>
          <cell r="G1307" t="str">
            <v>Wanneer het niet gewenst is dat een product volledig uit gerecycled materiaal bestaat, kan ervoor gekozen worden om een laag van het product uit gerecycled materiaal te maken. Hierdoor spaart u virgin materiaal uit en realiseert u een energiebesparing in de keten.
Gerecycled kunststof kan worden ingezet met bijvoorbeeld een meerlaagsbuizenextrusie-installatie. Hierbij wordt een extruder voorzien van een meerlagenspuitkop, waarmee meerlaagskunststofbuizen (vaak PVC) worden gemaakt. Tenminste één van de lagen kan dan uit gerecycled kunststof bestaan. Deze techniek wordt onder andere al veel toegepast bij de productie van buitenriolering.</v>
          </cell>
          <cell r="H1307" t="str">
            <v>KE</v>
          </cell>
          <cell r="I1307" t="str">
            <v>Optimalisatie productafdanking en – herverwerking</v>
          </cell>
          <cell r="J1307" t="str">
            <v>Hergebruik: toepassing van recyclaat</v>
          </cell>
          <cell r="N1307" t="str">
            <v>Allard</v>
          </cell>
          <cell r="O1307">
            <v>42444</v>
          </cell>
        </row>
        <row r="1308">
          <cell r="B1308">
            <v>1300</v>
          </cell>
          <cell r="D1308" t="str">
            <v/>
          </cell>
          <cell r="E1308" t="str">
            <v>Rubber- en kunststofindustrie</v>
          </cell>
          <cell r="F1308" t="str">
            <v>Verbeteren beladingsgraad door aanpassen palletstapeling.</v>
          </cell>
          <cell r="G1308" t="str">
            <v>Een energiebesparing bij het gebruik van transportvoertuigen kan gerealiseerd worden door het verbeteren van de logistiek. Een optie is het verbeteren van de beladingsgraad door het stabieler maken van de materialen op de pallets waardoor er meer pallets op elkaar gestapeld kunnen worden.</v>
          </cell>
          <cell r="H1308" t="str">
            <v>KE</v>
          </cell>
          <cell r="I1308" t="str">
            <v>Optimalisatie distributie en mobiliteit</v>
          </cell>
          <cell r="J1308" t="str">
            <v>Efficiënte planning en belading</v>
          </cell>
          <cell r="N1308" t="str">
            <v>Allard</v>
          </cell>
          <cell r="O1308">
            <v>42444</v>
          </cell>
        </row>
        <row r="1309">
          <cell r="B1309">
            <v>1301</v>
          </cell>
          <cell r="D1309" t="str">
            <v/>
          </cell>
          <cell r="E1309" t="str">
            <v>Rubber- en kunststofindustrie</v>
          </cell>
          <cell r="F1309" t="str">
            <v>Wanddikte optimaliseren.</v>
          </cell>
          <cell r="G1309" t="str">
            <v>Wanddikte optimaliseren.</v>
          </cell>
          <cell r="H1309" t="str">
            <v>KE</v>
          </cell>
          <cell r="I1309" t="str">
            <v>Materiaalbesparing en -verbetering</v>
          </cell>
          <cell r="J1309" t="str">
            <v>Materiaalbesparing</v>
          </cell>
          <cell r="N1309" t="str">
            <v>Allard</v>
          </cell>
          <cell r="O1309">
            <v>42444</v>
          </cell>
        </row>
        <row r="1310">
          <cell r="B1310">
            <v>1302</v>
          </cell>
          <cell r="D1310" t="str">
            <v/>
          </cell>
          <cell r="E1310" t="str">
            <v>Rubber- en kunststofindustrie</v>
          </cell>
          <cell r="F1310" t="str">
            <v>Wanddikteregelsysteem.</v>
          </cell>
          <cell r="G1310" t="str">
            <v>Overgewicht van halffabricaten en producten kan beperkt worden door de extruder te voorzien van een systeem, dat automatisch de wanddikte bewaakt en corrigeert. Dit is algemeen toepasbaar bij veel vormen van extrusie (bijvoorbeeld buis-, folie- en plaatextrusie). Besparing wordt behaald op het gebruik van grondstoffen en energie.</v>
          </cell>
          <cell r="H1310" t="str">
            <v>KE</v>
          </cell>
          <cell r="I1310" t="str">
            <v>Materiaalbesparing en -verbetering</v>
          </cell>
          <cell r="J1310" t="str">
            <v>Materiaalbesparing</v>
          </cell>
          <cell r="N1310" t="str">
            <v>Allard</v>
          </cell>
          <cell r="O1310">
            <v>42444</v>
          </cell>
        </row>
        <row r="1311">
          <cell r="B1311">
            <v>1303</v>
          </cell>
          <cell r="D1311" t="str">
            <v/>
          </cell>
          <cell r="E1311" t="str">
            <v>Rubber- en kunststofindustrie</v>
          </cell>
          <cell r="F1311" t="str">
            <v>Proceskoeling door koudeopslag recirculatie.</v>
          </cell>
          <cell r="G1311" t="str">
            <v>Indien de gewenste koeltemperatuur net iets boven de grondwatertemperatuur ligt kan grondwater gebruikt worden voor koeling. In de zomer, wanneer er behoefte is aan koeling, wordt het van nature koude grondwater (±12°C) onttrokken uit de onttrekkingsbron en na opwarming ten gevolge van het koelproces, met een verhoogde temperatuur in de infiltratiebron geïnjecteerd. Koudeopslag/recirculatie en Koude-Warmte-Opslag zijn goed met elkaar te vergelijken. Het verschil is dat bij koudeopslag/recirculatie het onttrokken grondwater het gehele jaar in één richting stroomt. Deze variant bestaat dus uit één onttrekkings- en één infiltratiebron. In tegenstelling tot Koude-Warmte-Opslag kan koudeopslag/recirculatie het hele jaar door koude leveren, wat voor de meeste industriële processen nodig is. Ook is de uitvoering van het recirculatiesysteem eenvoudiger. In Nederland zijn al diverse installaties in bedrijf. Vanaf koeltemperaturen van ongeveer 10°C is koudeopslag/recirculatie concurrentieel met koeltorens, koelmachines en grondwaterkoeling.</v>
          </cell>
          <cell r="H1311" t="str">
            <v>DE</v>
          </cell>
          <cell r="I1311" t="str">
            <v>Aardwarmte, bodemenergie of omgevingswarmte</v>
          </cell>
          <cell r="J1311" t="str">
            <v>Bodemenergie / warmte-koudeopslag, diepte &lt;= 500 m</v>
          </cell>
          <cell r="N1311" t="str">
            <v>Allard</v>
          </cell>
          <cell r="O1311">
            <v>42444</v>
          </cell>
        </row>
        <row r="1312">
          <cell r="B1312">
            <v>1304</v>
          </cell>
          <cell r="D1312" t="str">
            <v/>
          </cell>
          <cell r="E1312" t="str">
            <v>Rubber- en kunststofindustrie</v>
          </cell>
          <cell r="F1312" t="str">
            <v>Bedrijfsbesturingssysteem invoeren.</v>
          </cell>
          <cell r="G1312" t="str">
            <v>Een bedrijfsbesturingssysteem kan veel bedrijfsonderdelen monitoren en vereenvoudigt het plannen. Door de optimalisatie van planning worden leegloop en afkoelen van machines vermeden, en ook productiefouten nemen af. Dit leidt tot energiebesparing. Wanneer in het systeem een module specifiek voor de monitoring van energieverbruik is opgenomen, kunnen afwijkingen van de apparatuur snel worden opgespoord.</v>
          </cell>
          <cell r="H1312" t="str">
            <v>PE</v>
          </cell>
          <cell r="I1312" t="str">
            <v>Energiezorg en gedragsmaatregelen</v>
          </cell>
          <cell r="J1312" t="str">
            <v>Gedragsmaatregelen / energiemonitoring</v>
          </cell>
          <cell r="N1312" t="str">
            <v>Allard</v>
          </cell>
          <cell r="O1312">
            <v>42444</v>
          </cell>
        </row>
        <row r="1313">
          <cell r="B1313">
            <v>1305</v>
          </cell>
          <cell r="D1313" t="str">
            <v/>
          </cell>
          <cell r="E1313" t="str">
            <v>Rubber- en kunststofindustrie</v>
          </cell>
          <cell r="F1313" t="str">
            <v>Efficiëntere productie door gebruik van software.</v>
          </cell>
          <cell r="G1313" t="str">
            <v>Er zijn verschillende softwaresystemen verkrijgbaar, die u kunnen helpen productie beter te plannen en efficiënter te produceren. Hoe efficiënter de productie, hoe meer energie bespaard wordt. Denk bijvoorbeeld aan een optimale planning waardoor minder matrijswisselingen nodig zijn.</v>
          </cell>
          <cell r="H1313" t="str">
            <v>PE</v>
          </cell>
          <cell r="I1313" t="str">
            <v>Procesmaatregelen</v>
          </cell>
          <cell r="J1313" t="str">
            <v>Procescontrole / automatisering</v>
          </cell>
          <cell r="N1313" t="str">
            <v>Allard</v>
          </cell>
          <cell r="O1313">
            <v>42444</v>
          </cell>
        </row>
        <row r="1314">
          <cell r="B1314">
            <v>1306</v>
          </cell>
          <cell r="D1314" t="str">
            <v/>
          </cell>
          <cell r="E1314" t="str">
            <v>Rubber- en kunststofindustrie</v>
          </cell>
          <cell r="F1314" t="str">
            <v>Geen naverbranding afgassen.</v>
          </cell>
          <cell r="G1314" t="str">
            <v>Door het toepassen van andere grondstoffen wijzigt de toxiciteit van de afgassen. Dit betekent dat naverbranding van de afgassen, hoewel een zekere (na)behandelingsmethode, in sommige gevallen kan worden gewijzigd in het toepassen van andere filtertechnieken zoals mistfilters. Ook kan een deelstroom worden vervangen door een andere nabehandelingstechniek. Veelal worden andere nabehandelingstechnieken interessant bij het wijzigen van VOS middel houdende grondstoffen in watergedragen stoffen. De nabehandelingstechniek is afhankelijk van de keuze van je grondstoffen.</v>
          </cell>
          <cell r="H1314" t="str">
            <v>PE</v>
          </cell>
          <cell r="I1314" t="str">
            <v>Strategische projecten</v>
          </cell>
          <cell r="J1314" t="str">
            <v>Strategische projecten</v>
          </cell>
          <cell r="N1314" t="str">
            <v>Allard</v>
          </cell>
          <cell r="O1314">
            <v>42444</v>
          </cell>
        </row>
        <row r="1315">
          <cell r="B1315">
            <v>1307</v>
          </cell>
          <cell r="D1315" t="str">
            <v/>
          </cell>
          <cell r="E1315" t="str">
            <v>Rubber- en kunststofindustrie</v>
          </cell>
          <cell r="F1315" t="str">
            <v>Het coaten van de matrijzen voor een betere flow.</v>
          </cell>
          <cell r="G1315" t="str">
            <v>Een coating in de matrijs. Doel van deze coating is het verkrijgen van een betere flow van de vloeibare kunststof. Er behoeft dan minder (voor)verwarmd en gekoeld te worden. De injectie kan mogelijk korter worden. De maatregel is met name van toepassing voor de grotere matrijzen, waarmee een dunwandig product gemaakt moet worden. De efficiency en kwaliteit verbeteren. Een studie moet eventueel vooraf worden verricht. Er zijn gespecialiseerde bedrijven die zo'n coating kunnen aanbrengen.</v>
          </cell>
          <cell r="H1315" t="str">
            <v>PE</v>
          </cell>
          <cell r="I1315" t="str">
            <v>Procesmaatregelen</v>
          </cell>
          <cell r="J1315" t="str">
            <v>Overig</v>
          </cell>
          <cell r="N1315" t="str">
            <v>Allard</v>
          </cell>
          <cell r="O1315">
            <v>42444</v>
          </cell>
        </row>
        <row r="1316">
          <cell r="B1316">
            <v>1308</v>
          </cell>
          <cell r="D1316" t="str">
            <v/>
          </cell>
          <cell r="E1316" t="str">
            <v>Rubber- en kunststofindustrie</v>
          </cell>
          <cell r="F1316" t="str">
            <v>Heteluchtoven met lage luchtsnelheden.</v>
          </cell>
          <cell r="G1316" t="str">
            <v>Bij heteluchtovens met lage luchtsnelheden kan de temperatuur binnen smallere toleranties geregeld worden, waardoor de kans op verbranding van het materiaal afneemt. Een gevolg is dat het aantal platen dat gelijktijdig in de ovens wordt verwarmd groter is om de productie op hetzelfde niveau te houden. Een storing, waarbij de platen in de oven verloren gaan, leidt tot meer uitval.</v>
          </cell>
          <cell r="H1316" t="str">
            <v>PE</v>
          </cell>
          <cell r="I1316" t="str">
            <v>Procesmaatregelen</v>
          </cell>
          <cell r="J1316" t="str">
            <v>Ovens</v>
          </cell>
          <cell r="N1316" t="str">
            <v>Allard</v>
          </cell>
          <cell r="O1316">
            <v>42444</v>
          </cell>
        </row>
        <row r="1317">
          <cell r="B1317">
            <v>1309</v>
          </cell>
          <cell r="D1317" t="str">
            <v/>
          </cell>
          <cell r="E1317" t="str">
            <v>Rubber- en kunststofindustrie</v>
          </cell>
          <cell r="F1317" t="str">
            <v>Matrijskoeling met een shell-and-tube warmtewisselaar.</v>
          </cell>
          <cell r="G1317" t="str">
            <v>Door een betere matrijskoeling kan de cyclustijd verkort worden. Deze koeling kan middels een ´shell and tube´ warmtewisselaar plaatsvinden. Over een dergelijke warmtewisselaar vindt, vergeleken met platenwarmtewisselaars, een lage drukval plaats. Dit is belangrijk omdat bij matrijskoeling met hoge waterdebieten wordt gewerkt. Een voordeel van deze koeleenheden is dat ze, zonder extern installatiewerk, direct in de productie kunnen worden geïntegreerd. Bovendien kunnen meerdere units in serie geschakeld worden. Optioneel kunnen er luchtkanalen aangesloten worden op het systeem voor warmtehergebruik. Let op: platenwarmtewisselaars hebben wel minder ruimte nodig aan warmtewisselingsoppervlak, in bepaalde toepassingen kan dit belangrijk zijn.</v>
          </cell>
          <cell r="H1317" t="str">
            <v>PE</v>
          </cell>
          <cell r="I1317" t="str">
            <v>Procesmaatregelen</v>
          </cell>
          <cell r="J1317" t="str">
            <v>Warmtewisselaars</v>
          </cell>
          <cell r="N1317" t="str">
            <v>Allard</v>
          </cell>
          <cell r="O1317">
            <v>42444</v>
          </cell>
        </row>
        <row r="1318">
          <cell r="B1318">
            <v>1310</v>
          </cell>
          <cell r="D1318" t="str">
            <v/>
          </cell>
          <cell r="E1318" t="str">
            <v>Rubber- en kunststofindustrie</v>
          </cell>
          <cell r="F1318" t="str">
            <v>Optimalisatie vulmateriaal.</v>
          </cell>
          <cell r="G1318" t="str">
            <v>Vulmaterialen zoals glasvezel, talk, metaaloxiden en carbon black worden vaak gebruikt in de polymeerverwerkende industrie. Elk vulmateriaal heeft zijn specifieke invloed op de eigenschappen van het eindproduct. Het is belangrijk bij de keuze van het vulmateriaal zowel met de eindeigenschappen als de verwerkbaarheid tijdens de productie rekening te houden. Het gebruik van 'processing aids', specifieke toevoegstoffen ter verbetering van de verwerkbaarheid, is aan te bevelen omdat dit tot energiebesparing leidt.</v>
          </cell>
          <cell r="H1318" t="str">
            <v>PE</v>
          </cell>
          <cell r="I1318" t="str">
            <v>Strategische projecten</v>
          </cell>
          <cell r="J1318" t="str">
            <v>Strategische projecten</v>
          </cell>
          <cell r="N1318" t="str">
            <v>Allard</v>
          </cell>
          <cell r="O1318">
            <v>42444</v>
          </cell>
        </row>
        <row r="1319">
          <cell r="B1319">
            <v>1311</v>
          </cell>
          <cell r="D1319" t="str">
            <v/>
          </cell>
          <cell r="E1319" t="str">
            <v>Rubber- en kunststofindustrie</v>
          </cell>
          <cell r="F1319" t="str">
            <v>Servo- gestuurde werktuigen i.p.v. persluchtgestuurde systemen.</v>
          </cell>
          <cell r="G1319" t="str">
            <v>Transportbewegingen in de nieuwste generatie thermovormmachines zijn uitgerust met servomotoren. Hiermee wordt behalve een perslucht- en energiebesparing een lagere cyclustijd gerealiseerd. De totale energiebesparing per machine bedraagt ca. 20%. Wordt ook de cyclustijdverbetering meeberekend, bedraagt de energiebesparing per product ca. 65%. De mogelijkheid bestaat om bestaande machines met persluchtbesturing aan te passen naar servobesturing. Voor de vormlucht is uiteraard nog wel perslucht noodzakelijk.</v>
          </cell>
          <cell r="H1319" t="str">
            <v>PE</v>
          </cell>
          <cell r="I1319" t="str">
            <v>Procesmaatregelen</v>
          </cell>
          <cell r="J1319" t="str">
            <v>Aandrijfsystemen</v>
          </cell>
          <cell r="N1319" t="str">
            <v>Allard</v>
          </cell>
          <cell r="O1319">
            <v>42444</v>
          </cell>
        </row>
        <row r="1320">
          <cell r="B1320">
            <v>1312</v>
          </cell>
          <cell r="D1320" t="str">
            <v/>
          </cell>
          <cell r="E1320" t="str">
            <v>Rubber- en kunststofindustrie</v>
          </cell>
          <cell r="F1320" t="str">
            <v>Verschuiving in productenmix.</v>
          </cell>
          <cell r="G1320" t="str">
            <v>Elk product heeft zijn eigen verwerkingskosten waarvan het energiegebruik een aanzienlijk deel uitmaakt. Indien men dit redelijk nauwkeurig kan vastleggen, kunnen er beslissing genomen worden over verschuiving in productmix.</v>
          </cell>
          <cell r="H1320" t="str">
            <v>PE</v>
          </cell>
          <cell r="I1320" t="str">
            <v>Strategische projecten</v>
          </cell>
          <cell r="J1320" t="str">
            <v>Strategische projecten</v>
          </cell>
          <cell r="N1320" t="str">
            <v>Allard</v>
          </cell>
          <cell r="O1320">
            <v>42444</v>
          </cell>
        </row>
        <row r="1321">
          <cell r="B1321">
            <v>1313</v>
          </cell>
          <cell r="D1321" t="str">
            <v/>
          </cell>
          <cell r="E1321" t="str">
            <v>Rubber- en kunststofindustrie</v>
          </cell>
          <cell r="F1321" t="str">
            <v>Versnellen vulkanisatieproces.</v>
          </cell>
          <cell r="G1321" t="str">
            <v>Versnellen van het vulkanisatieproces kan bijvoorbeeld door middel van het aanpassen van de receptuur (mengsel) zodat er minder energie nodig is voor het vulkaniseren van een kilo rubber. Ook verandering van het proces zoals het toepassen van microgolf technologie kan als resultaat hebben dat de vulcanisatietijd korter wordt. Cyclustijd verkorting, aanpassingen van mengsels en optimalisatie van de productieproces hebben een constante aandacht nodig.</v>
          </cell>
          <cell r="H1321" t="str">
            <v>PE</v>
          </cell>
          <cell r="I1321" t="str">
            <v>Procesmaatregelen</v>
          </cell>
          <cell r="J1321" t="str">
            <v>Overig</v>
          </cell>
          <cell r="N1321" t="str">
            <v>Allard</v>
          </cell>
          <cell r="O1321">
            <v>42444</v>
          </cell>
        </row>
        <row r="1322">
          <cell r="B1322">
            <v>1314</v>
          </cell>
          <cell r="D1322" t="str">
            <v/>
          </cell>
          <cell r="E1322" t="str">
            <v>Rubber- en kunststofindustrie</v>
          </cell>
          <cell r="F1322" t="str">
            <v>Vormlucht beter gedoseerd inblazen.</v>
          </cell>
          <cell r="G1322" t="str">
            <v>In de nieuwste generatie thermovormmachines, waarbij met perslucht de vorm in de folie wordt geblazen is het bovenstempel (werktuig) uitgerust met een ventiel per vormdeel. Hiermee wordt een betere dynamiek en een hogere gelijkmatigheid gerealiseerd. Dit levert minder drukverliezen, een hogere productiviteit en een gelijkmatiger wanddikte (hogere kwaliteit).</v>
          </cell>
          <cell r="H1322" t="str">
            <v>PE</v>
          </cell>
          <cell r="I1322" t="str">
            <v>Procesmaatregelen</v>
          </cell>
          <cell r="J1322" t="str">
            <v>Overig</v>
          </cell>
          <cell r="N1322" t="str">
            <v>Allard</v>
          </cell>
          <cell r="O1322">
            <v>42444</v>
          </cell>
        </row>
        <row r="1323">
          <cell r="B1323">
            <v>1315</v>
          </cell>
          <cell r="D1323" t="str">
            <v/>
          </cell>
          <cell r="E1323" t="str">
            <v>Rubber- en kunststofindustrie</v>
          </cell>
          <cell r="F1323" t="str">
            <v>Brandstofbesparing door lichtgewicht kunststof onderdelen in transportmiddelen.</v>
          </cell>
          <cell r="G1323" t="str">
            <v>Brandstofbesparing door lichtgewicht kunststof onderdelen in transportmiddelen.</v>
          </cell>
          <cell r="H1323" t="str">
            <v>KE</v>
          </cell>
          <cell r="I1323" t="str">
            <v>Vermindering energieverbruik tijdens productgebruik</v>
          </cell>
          <cell r="J1323" t="str">
            <v>Overig</v>
          </cell>
          <cell r="N1323" t="str">
            <v>Allard</v>
          </cell>
          <cell r="O1323">
            <v>42444</v>
          </cell>
        </row>
        <row r="1324">
          <cell r="B1324">
            <v>1316</v>
          </cell>
          <cell r="D1324" t="str">
            <v/>
          </cell>
          <cell r="E1324" t="str">
            <v>Rubber- en kunststofindustrie</v>
          </cell>
          <cell r="F1324" t="str">
            <v>Extern hergebruik van schuimresten.</v>
          </cell>
          <cell r="G1324" t="str">
            <v>Diverse schuimresten kunnen extern hergebruikt worden. De resten kunnen eerst verperst worden tot balen, waardoor minder opslagcapaciteit nodig is en minder transportbewegingen. Schuimresten (onder meer trimfoam) van zacht-PUR kunnen bijvoorbeeld worden gebruikt als grondstof voor de productie van kussens, carpetunderlay, judomatten, enzovoort.</v>
          </cell>
          <cell r="H1324" t="str">
            <v>KE</v>
          </cell>
          <cell r="I1324" t="str">
            <v>Optimalisatie productafdanking en – herverwerking</v>
          </cell>
          <cell r="J1324" t="str">
            <v>Hergebruik: levering van recyclaat</v>
          </cell>
          <cell r="N1324" t="str">
            <v>Allard</v>
          </cell>
          <cell r="O1324">
            <v>42444</v>
          </cell>
        </row>
        <row r="1325">
          <cell r="B1325">
            <v>1317</v>
          </cell>
          <cell r="D1325" t="str">
            <v/>
          </cell>
          <cell r="E1325" t="str">
            <v>Rubber- en kunststofindustrie</v>
          </cell>
          <cell r="F1325" t="str">
            <v>Gebruik natuurlijk CO2 als blaasmiddel.</v>
          </cell>
          <cell r="G1325" t="str">
            <v>Bij de productie van isolatiehardschuimen kunnen verschillende blaasmiddelen worden gebruikt, zoals methyleenchloride of pentaan. Het is echter ook mogelijk om de kunststofschuimmachine om te bouwen zodat er alleen natuurlijk voorkomend CO2 als blaasmiddel wordt gebruikt. Dit verlaagt de milieu-impact van het product.</v>
          </cell>
          <cell r="H1325" t="str">
            <v>KE</v>
          </cell>
          <cell r="I1325" t="str">
            <v>Materiaalbesparing en -verbetering</v>
          </cell>
          <cell r="J1325" t="str">
            <v>Grondstofsubstitutie door biotische materialen</v>
          </cell>
          <cell r="N1325" t="str">
            <v>Allard</v>
          </cell>
          <cell r="O1325">
            <v>42444</v>
          </cell>
        </row>
        <row r="1326">
          <cell r="B1326">
            <v>1318</v>
          </cell>
          <cell r="D1326" t="str">
            <v/>
          </cell>
          <cell r="E1326" t="str">
            <v>Rubber- en kunststofindustrie</v>
          </cell>
          <cell r="F1326" t="str">
            <v>Hergebruik afdekmateriaal transportfase.</v>
          </cell>
          <cell r="G1326" t="str">
            <v>Gebruik tijdens de productie gelamineerd papier voor het afdekken van schuimblokken. De papier- en de folielaag worden vervolgens gescheiden afgevoerd. De papierlaag kan extern worden hergebruikt (de folielaag is veelal vervuild met schuimresten).</v>
          </cell>
          <cell r="H1326" t="str">
            <v>KE</v>
          </cell>
          <cell r="I1326" t="str">
            <v>Optimalisatie productafdanking en – herverwerking</v>
          </cell>
          <cell r="J1326" t="str">
            <v>Hergebruik: levering van recyclaat</v>
          </cell>
          <cell r="N1326" t="str">
            <v>Allard</v>
          </cell>
          <cell r="O1326">
            <v>42444</v>
          </cell>
        </row>
        <row r="1327">
          <cell r="B1327">
            <v>1319</v>
          </cell>
          <cell r="D1327" t="str">
            <v/>
          </cell>
          <cell r="E1327" t="str">
            <v>Rubber- en kunststofindustrie</v>
          </cell>
          <cell r="F1327" t="str">
            <v>Intern hergebruik van zacht-schuimresten.</v>
          </cell>
          <cell r="G1327" t="str">
            <v>Door zacht-schuimresten (onder meer trimfoam) in een maalinstallatie te vermalen tot fijn poeder, kan dit intern hergebruikt worden door inmenging in de grondstof. De inmenging in de grondstof is beperkt tot circa 7%. Een andere toepassing is het vermalen en weer lijmen. Op deze manier ontstaat een andere/nieuwe grondstof.
.</v>
          </cell>
          <cell r="H1327" t="str">
            <v>KE</v>
          </cell>
          <cell r="I1327" t="str">
            <v>Optimalisatie productafdanking en – herverwerking</v>
          </cell>
          <cell r="J1327" t="str">
            <v>Hergebruik: toepassing van recyclaat</v>
          </cell>
          <cell r="N1327" t="str">
            <v>Allard</v>
          </cell>
          <cell r="O1327">
            <v>42444</v>
          </cell>
        </row>
        <row r="1328">
          <cell r="B1328">
            <v>1320</v>
          </cell>
          <cell r="D1328" t="str">
            <v/>
          </cell>
          <cell r="E1328" t="str">
            <v>Rubber- en kunststofindustrie</v>
          </cell>
          <cell r="F1328" t="str">
            <v>Kunststoffen op basis van vernieuwbare grondstoffen (biopolymeren).</v>
          </cell>
          <cell r="G1328" t="str">
            <v>Biopolymeren zijn kunststoffen die kunnen composteren en in de bodem binnen vrij korte tijd vergaan. De afvalproducten zijn dan koolwaterstoffen en water. Door biopolymeren te gebruiken wordt energie bespaard in de keten, doordat er geen afval verwerkt hoeft te worden. Wil een kunststof biodegradeerbaar worden genoemd dan moet deze wel voldoen aan de Euronorm voor biologisch afbreekbare materialen. Biopolymeren worden op nog relatieve kleine schaal toegepast. De huidige ontwikkelingen zoals de verbeteringen qua prijs / prestatie verhoudingen, zorgen er echter wel voor dat ze steeds beter verkrijgbaar en toepasbaar worden.</v>
          </cell>
          <cell r="H1328" t="str">
            <v>KE</v>
          </cell>
          <cell r="I1328" t="str">
            <v>Materiaalbesparing en -verbetering</v>
          </cell>
          <cell r="J1328" t="str">
            <v>Grondstofsubstitutie door biotische materialen</v>
          </cell>
          <cell r="N1328" t="str">
            <v>Allard</v>
          </cell>
          <cell r="O1328">
            <v>42444</v>
          </cell>
        </row>
        <row r="1329">
          <cell r="B1329">
            <v>1321</v>
          </cell>
          <cell r="D1329" t="str">
            <v/>
          </cell>
          <cell r="E1329" t="str">
            <v>Rubber- en kunststofindustrie</v>
          </cell>
          <cell r="F1329" t="str">
            <v>Langere levensduur product door kunststofgebruik i.p.v. ander materiaal.</v>
          </cell>
          <cell r="G1329" t="str">
            <v>Langere levensduur product door kunststofgebruik i.p.v. ander materiaal.</v>
          </cell>
          <cell r="H1329" t="str">
            <v>KE</v>
          </cell>
          <cell r="I1329" t="str">
            <v>Optimalisatie levensduur</v>
          </cell>
          <cell r="J1329" t="str">
            <v>Optimalisatie levensduur</v>
          </cell>
          <cell r="N1329" t="str">
            <v>Allard</v>
          </cell>
          <cell r="O1329">
            <v>42444</v>
          </cell>
        </row>
        <row r="1330">
          <cell r="B1330">
            <v>1322</v>
          </cell>
          <cell r="D1330" t="str">
            <v/>
          </cell>
          <cell r="E1330" t="str">
            <v>Rubber- en kunststofindustrie</v>
          </cell>
          <cell r="F1330" t="str">
            <v>Optimalisatie aanspuitkanalen (nieuwe maatregelen matrijzen beschikbaar?).</v>
          </cell>
          <cell r="G1330" t="str">
            <v>Bij het ontwerpen van de matrijzen kan men al rekening houden met het grondstofverbruik. Een optimale matrijs bevat zo min mogelijk (en zo kort en zo klein mogelijke) aanspuitkanalen. Op deze manier wordt het gewicht van de aanspuitingen beperkt.</v>
          </cell>
          <cell r="H1330" t="str">
            <v>KE</v>
          </cell>
          <cell r="I1330" t="str">
            <v>Materiaalbesparing en -verbetering</v>
          </cell>
          <cell r="J1330" t="str">
            <v>Materiaalbesparing</v>
          </cell>
          <cell r="N1330" t="str">
            <v>Allard</v>
          </cell>
          <cell r="O1330">
            <v>42444</v>
          </cell>
        </row>
        <row r="1331">
          <cell r="B1331">
            <v>1323</v>
          </cell>
          <cell r="D1331" t="str">
            <v/>
          </cell>
          <cell r="E1331" t="str">
            <v>Rubber- en kunststofindustrie</v>
          </cell>
          <cell r="F1331" t="str">
            <v>Reclaim afval bij klant.</v>
          </cell>
          <cell r="G1331" t="str">
            <v>Door afval van de klant weer terug te nemen wordt voorkomen dat het verkeerd verwerkt wordt. Daarnaast is het in veel gevallen mogelijk om bijvoorbeeld verpakkingsmateriaal opnieuw in te zetten, of materialen weer opnieuw in te zetten in het productieproces. Een voorbeeld van een goed werkend terugnamesysteem is dat voor EPS-verpakkingsmateriaal.</v>
          </cell>
          <cell r="H1331" t="str">
            <v>KE</v>
          </cell>
          <cell r="I1331" t="str">
            <v>Optimalisatie productafdanking en – herverwerking</v>
          </cell>
          <cell r="J1331" t="str">
            <v>Producthergebruik</v>
          </cell>
          <cell r="N1331" t="str">
            <v>Allard</v>
          </cell>
          <cell r="O1331">
            <v>42444</v>
          </cell>
        </row>
        <row r="1332">
          <cell r="B1332">
            <v>1324</v>
          </cell>
          <cell r="D1332" t="str">
            <v/>
          </cell>
          <cell r="E1332" t="str">
            <v>Rubber- en kunststofindustrie</v>
          </cell>
          <cell r="F1332" t="str">
            <v>Recycling in plaats van verbranding.</v>
          </cell>
          <cell r="G1332" t="str">
            <v>In sommige gevallen kan invloed uitgeoefend worden op de manier waarop het product afgedankt wordt. Bijvoorbeeld indien u een afspraak heeft om het product aan het einde van de levensduur terug te nemen. U kunt er dan voor kiezen om het product te recyclen in plaats van te laten verbranden.</v>
          </cell>
          <cell r="H1332" t="str">
            <v>KE</v>
          </cell>
          <cell r="I1332" t="str">
            <v>Optimalisatie productafdanking en – herverwerking</v>
          </cell>
          <cell r="J1332" t="str">
            <v>Producthergebruik</v>
          </cell>
          <cell r="N1332" t="str">
            <v>Allard</v>
          </cell>
          <cell r="O1332">
            <v>42444</v>
          </cell>
        </row>
        <row r="1333">
          <cell r="B1333">
            <v>1325</v>
          </cell>
          <cell r="D1333" t="str">
            <v/>
          </cell>
          <cell r="E1333" t="str">
            <v>Rubber- en kunststofindustrie</v>
          </cell>
          <cell r="F1333" t="str">
            <v>Recycling van biobased materiaal i.p.v. composteren.</v>
          </cell>
          <cell r="G1333" t="str">
            <v>Door biobased materiaal her te gebruiken in plaats van te composteren hoeft er in de keten uiteindelijk minder nieuw biobased kunststof geproduceerd te worden. Hierdoor spaart u virgin materiaal uit en realiseert u een energiebesparing in de keten.</v>
          </cell>
          <cell r="H1333" t="str">
            <v>KE</v>
          </cell>
          <cell r="I1333" t="str">
            <v>Optimalisatie productafdanking en – herverwerking</v>
          </cell>
          <cell r="J1333" t="str">
            <v>Levering van biotische afval- en reststoffen</v>
          </cell>
          <cell r="N1333" t="str">
            <v>Allard</v>
          </cell>
          <cell r="O1333">
            <v>42444</v>
          </cell>
        </row>
        <row r="1334">
          <cell r="B1334">
            <v>1326</v>
          </cell>
          <cell r="D1334" t="str">
            <v/>
          </cell>
          <cell r="E1334" t="str">
            <v>Rubber- en kunststofindustrie</v>
          </cell>
          <cell r="F1334" t="str">
            <v>Standaardiseren van het assortiment.</v>
          </cell>
          <cell r="G1334" t="str">
            <v>Om de druk op het milieu te verlagen kunnen bedrijven ervoor kiezen om hun assortiment te standaardiseren. Hiermee wordt bedoeld dat ze een lagere diversiteit aan producten bieden. Standaardiseren heeft als gevolg dat:
- minder grondstoffen nodig zijn voor het fabriceren van de producten;
- minder energie nodig is;
- machines minder vaak hoeven te worden schoongemaakt;
- kleinere hoeveelheden verschillende verpakkingsmateriaal nodig zijn om de producten in te pakken;
- de productie van afval omlaag gaat.</v>
          </cell>
          <cell r="H1334" t="str">
            <v>KE</v>
          </cell>
          <cell r="I1334" t="str">
            <v>Materiaalbesparing en -verbetering</v>
          </cell>
          <cell r="J1334" t="str">
            <v>Materiaalbesparing</v>
          </cell>
          <cell r="N1334" t="str">
            <v>Allard</v>
          </cell>
          <cell r="O1334">
            <v>42444</v>
          </cell>
        </row>
        <row r="1335">
          <cell r="B1335">
            <v>1327</v>
          </cell>
          <cell r="D1335" t="str">
            <v/>
          </cell>
          <cell r="E1335" t="str">
            <v>Rubber- en kunststofindustrie</v>
          </cell>
          <cell r="F1335" t="str">
            <v>Substitutie (Kunststof i.p.v. concurrerende mat. voorbeelden noemen).</v>
          </cell>
          <cell r="G1335" t="str">
            <v>Door een product van kunststof te produceren in plaats van een ander materiaal kan energiewinst optreden. Veel kunststoffen hebben een hoge GER-waarde, maar er hoeft vaak minder materiaal gebruikt te worden voor hetzelfde product. Het kan ook zijn dat het product lichter is, waardoor het energiegebruik door transport afneemt.</v>
          </cell>
          <cell r="H1335" t="str">
            <v>KE</v>
          </cell>
          <cell r="I1335" t="str">
            <v>Materiaalbesparing en -verbetering</v>
          </cell>
          <cell r="J1335" t="str">
            <v>Grondstofsubstitutie door overige materialen met lagere CO₂- uitstoot in levenscyclus</v>
          </cell>
          <cell r="N1335" t="str">
            <v>Allard</v>
          </cell>
          <cell r="O1335">
            <v>42444</v>
          </cell>
        </row>
        <row r="1336">
          <cell r="B1336">
            <v>1328</v>
          </cell>
          <cell r="D1336" t="str">
            <v/>
          </cell>
          <cell r="E1336" t="str">
            <v>Rubber- en kunststofindustrie</v>
          </cell>
          <cell r="F1336" t="str">
            <v>Toepassing ander type rubber of kunststof.</v>
          </cell>
          <cell r="G1336" t="str">
            <v>Door het toepassen van een ander type rubber of kunststof verandert de energie-inhoud van het product. Wanneer u kiest voor een kunststof met een lagere energie-inhoud kunt u een energiebesparing realiseren. Let op, een ander type grondstof toepassen betekent ook vaak dat het ontwerp aangepast is en dus dat de hoeveelheid benodigd materiaal verandert. U kunt ook een energiebesparing realiseren doordat u van een andere kunststof minder materiaal nodig heeft.</v>
          </cell>
          <cell r="H1336" t="str">
            <v>KE</v>
          </cell>
          <cell r="I1336" t="str">
            <v>Materiaalbesparing en -verbetering</v>
          </cell>
          <cell r="J1336" t="str">
            <v>Grondstofsubstitutie door materialen met lagere GER-waarden</v>
          </cell>
          <cell r="N1336" t="str">
            <v>Allard</v>
          </cell>
          <cell r="O1336">
            <v>42444</v>
          </cell>
        </row>
        <row r="1337">
          <cell r="B1337">
            <v>1329</v>
          </cell>
          <cell r="D1337" t="str">
            <v/>
          </cell>
          <cell r="E1337" t="str">
            <v>Tankopslag en -overslagbedrijven</v>
          </cell>
          <cell r="F1337" t="str">
            <v>Bij langdurige opslag verlagen of tijdelijk afzetten tankverwarming.</v>
          </cell>
          <cell r="G1337" t="str">
            <v>Voor producten die gedurende langere tijd in opslag zijn, bestaat de mogelijkheid (afhankelijk van de temperatuureisen) de tankverwarming af te zetten of lager te zetten. Deze maatregel vereist de beschikbaarheid van automatische temperatuurregeling en temperatuurmetingen. Veelal vereist deze maatregel de goedkeuring van de klant. 
In de praktijk is bij een gemiddelde terminal de temperatuur van ongeveer 20% van de verwarmde tanks hoger dan vereist. Voor een terminal met één boiler van 15 ton (10 MWth) met een energieverbruik van 3.000.000 Nm3/jaar, kan de energiebesparing tot 100.000 Nm3/jaar oplopen. 
Als een product van een klant voor een langere tijd opgeslagen wordt, dan kan de gemiddelde opslagtemperatuur worden verlaagd.
.</v>
          </cell>
          <cell r="H1337" t="str">
            <v>PE</v>
          </cell>
          <cell r="I1337" t="str">
            <v>Procesmaatregelen</v>
          </cell>
          <cell r="J1337" t="str">
            <v>Procescontrole / automatisering</v>
          </cell>
          <cell r="N1337" t="str">
            <v>Allard</v>
          </cell>
          <cell r="O1337">
            <v>42444</v>
          </cell>
        </row>
        <row r="1338">
          <cell r="B1338">
            <v>1330</v>
          </cell>
          <cell r="D1338" t="str">
            <v/>
          </cell>
          <cell r="E1338" t="str">
            <v>Tankopslag en -overslagbedrijven</v>
          </cell>
          <cell r="F1338" t="str">
            <v>Bij vervanging van pompen check de pompcapaciteit  en check toepassingsmogelijkheden van  frequentieregeling.</v>
          </cell>
          <cell r="G1338" t="str">
            <v>De capaciteit van pompen is meestal hoger dan de capaciteit waarbij ze gebruikt worden, waardoor ze minder efficiënt werken. Hierbij moet vermeld worden dat een hoge capaciteit van pompen vaak belangrijk is om de verblijftijd van schepen te minimaliseren. Deze maatregel vereist een goed inzicht in welke pompen feitelijk zijn overgedimensioneerd en/of in een groot regelbereik worden bedreven.
De investeringen op de bestaande infrastructuur zijn aanzienlijk wanneer bestaande elektrisch gedreven pompen moeten worden vervangen. In het geval van onderhoud of het vervangen van onderdelen zijn de (meer)investeringen lager. De terugverdientijd wordt dan geschat op minder dan 1 jaar.
.</v>
          </cell>
          <cell r="H1338" t="str">
            <v>PE</v>
          </cell>
          <cell r="I1338" t="str">
            <v>Procesmaatregelen</v>
          </cell>
          <cell r="J1338" t="str">
            <v>Pompsystemen</v>
          </cell>
          <cell r="N1338" t="str">
            <v>Allard</v>
          </cell>
          <cell r="O1338">
            <v>42444</v>
          </cell>
        </row>
        <row r="1339">
          <cell r="B1339">
            <v>1331</v>
          </cell>
          <cell r="D1339" t="str">
            <v/>
          </cell>
          <cell r="E1339" t="str">
            <v>Tankopslag en -overslagbedrijven</v>
          </cell>
          <cell r="F1339" t="str">
            <v>Efficiency verbetering waterbehandelingsinstallatie.</v>
          </cell>
          <cell r="G1339" t="str">
            <v>Het energieverbruik van de waterbehandelingsinstallatie hangt hoofdzakelijk af van de luchtinjectie. Door de luchtinjectie te optimaliseren (door bijvoorbeeld op het zuurstofgehalte te sturen of efficiënte luchtverdelers toe te passen) kan het energieverbruik worden geminimaliseerd.
Speciale aandacht dient besteed te worden aan de procescontrole van het beluchtingsproces (voor aerobe zuiveringsinstallaties).</v>
          </cell>
          <cell r="H1339" t="str">
            <v>PE</v>
          </cell>
          <cell r="I1339" t="str">
            <v>Procesmaatregelen</v>
          </cell>
          <cell r="J1339" t="str">
            <v>Waterzuivering / afvalwater / waterdistributie</v>
          </cell>
          <cell r="N1339" t="str">
            <v>Allard</v>
          </cell>
          <cell r="O1339">
            <v>42444</v>
          </cell>
        </row>
        <row r="1340">
          <cell r="B1340">
            <v>1332</v>
          </cell>
          <cell r="D1340" t="str">
            <v/>
          </cell>
          <cell r="E1340" t="str">
            <v>Tankopslag en -overslagbedrijven</v>
          </cell>
          <cell r="F1340" t="str">
            <v>Isoleer stoomleidingen of vervang de isolatie.</v>
          </cell>
          <cell r="G1340" t="str">
            <v>Door hoge temperaturen in het stoomleidingennet is isolatie van de onderdelen van het net al snel rendabel. 
Aandacht dient te worden besteed aan de isolatie van ketelfront, leidingen, afsluiters en flenzen, condensaatnet en warmwatersysteem. Een goede isolatie van het stoomsysteem bestaat uit ten minste 10 cm steenwol met aluminium afdekplaat. 
Ook door de isolatie te onderhouden (tijdige vervanging) kunnen de verliezen worden beperkt. Toepasbaar voor alle bedrijven met stoomleidingen. 
Regelmatige controle en onderhoud moeten worden verankerd in bijvoorbeeld een onderhoudsplan. Het warmteverlies tijdens de distributie van stoom door de pijpleidingen is ongeveer 2%-4%. Als deze verliezen worden verminderd door verbeterde isolatie, dan kan dit op een gemiddelde terminal met een tot al jaarlijks gasverbruik van 2.500.000 Nm3 aardgas een jaarlijkse energiebesparing van 3.000-6.000 Nm3 aardgas opleveren
.</v>
          </cell>
          <cell r="H1340" t="str">
            <v>PE</v>
          </cell>
          <cell r="I1340" t="str">
            <v>Procesmaatregelen</v>
          </cell>
          <cell r="J1340" t="str">
            <v>Isolatie van leidingen, kanalen, apparatuur en appendages</v>
          </cell>
          <cell r="N1340" t="str">
            <v>Allard</v>
          </cell>
          <cell r="O1340">
            <v>42444</v>
          </cell>
        </row>
        <row r="1341">
          <cell r="B1341">
            <v>1333</v>
          </cell>
          <cell r="D1341" t="str">
            <v/>
          </cell>
          <cell r="E1341" t="str">
            <v>Tankopslag en -overslagbedrijven</v>
          </cell>
          <cell r="F1341" t="str">
            <v>Isoleren van de wanden van de tanks.</v>
          </cell>
          <cell r="G1341" t="str">
            <v>Door het isoleren van de wanden van ongeïsoleerde tanks is het warmteverlies fors te beperken bij de langdurige opslag van verwarmde producten.</v>
          </cell>
          <cell r="H1341" t="str">
            <v>PE</v>
          </cell>
          <cell r="I1341" t="str">
            <v>Procesmaatregelen</v>
          </cell>
          <cell r="J1341" t="str">
            <v>Isolatie van leidingen, kanalen, apparatuur en appendages</v>
          </cell>
          <cell r="N1341" t="str">
            <v>Allard</v>
          </cell>
          <cell r="O1341">
            <v>42444</v>
          </cell>
        </row>
        <row r="1342">
          <cell r="B1342">
            <v>1334</v>
          </cell>
          <cell r="D1342" t="str">
            <v/>
          </cell>
          <cell r="E1342" t="str">
            <v>Tankopslag en -overslagbedrijven</v>
          </cell>
          <cell r="F1342" t="str">
            <v>Optimalisatie en automatisering temperatuurregeling.</v>
          </cell>
          <cell r="G1342" t="str">
            <v>Door automatisering van de temperatuurregeling kan een tank eenvoudiger en beter op de gewenste temperatuur worden geregeld. De temperaturen zullen hierdoor bovendien beter aansluiten op de wensen van de klant.
De range van opslagtemperaturen per opgeslagen product moet bekend zijn. Verder moeten de kosten voor de optimalisatie van de handelingen en instellingen in het geval van handmatige temperatuurregeling hoog zijn ten opzichte van de investering in automatische temperatuurregeling.
Als het verwarmen van een tank ongeveer 25.000 tot 40.000 Nm3/jaar vereist, kan een automatische temperatuurregeling het jaarlijkse aardgasverbruik verminderen met 1.250 - 8.000 Nm3
.</v>
          </cell>
          <cell r="H1342" t="str">
            <v>PE</v>
          </cell>
          <cell r="I1342" t="str">
            <v>Procesmaatregelen</v>
          </cell>
          <cell r="J1342" t="str">
            <v>Procescontrole / automatisering</v>
          </cell>
          <cell r="N1342" t="str">
            <v>Allard</v>
          </cell>
          <cell r="O1342">
            <v>42444</v>
          </cell>
        </row>
        <row r="1343">
          <cell r="B1343">
            <v>1335</v>
          </cell>
          <cell r="D1343" t="str">
            <v/>
          </cell>
          <cell r="E1343" t="str">
            <v>Tankopslag en -overslagbedrijven</v>
          </cell>
          <cell r="F1343" t="str">
            <v>Optimaliseer het type verlichting.</v>
          </cell>
          <cell r="G1343" t="str">
            <v>Door de juiste type verlichting toe te passen kan energie bespaard worden.
De daadwerkelijke verlichting kan van het verlichtingsschema verschillen. 
Door de verlichting bij een terminal te optimaliseren, door het verlichtingsplan te gebruiken als uitgangspunt en de meest up-to-date technologie toe te passen, kan het verbruik van elektriciteit aanzienlijk worden verminderd.
Voor een gemiddelde terminal die jaarlijks 200.000 kWh verbruikt voor verlichting, kan het elektriciteitsverbruik met 10.000 - 20.000 kWh verminderen. 
De verlichting op een terminal kan aangepast worden door de minimaal vereiste hoeveelheid licht te bepalen per locatie / activiteit. Voor veiligheidsdoelen is bijvoorbeeld minder licht nodig dan voor werkzaamheden.
De verlichting op terminals is soms bovenmatig. Controle van de minimum vereiste verlichting op bepaalde tijdstippen (dag/nacht) kan resulteren in lager energieverbruik.
Led wordt al in praktijk toegepast
.</v>
          </cell>
          <cell r="H1343" t="str">
            <v>PE</v>
          </cell>
          <cell r="I1343" t="str">
            <v>Installaties, gebouwen en vervoer</v>
          </cell>
          <cell r="J1343" t="str">
            <v>Verlichting</v>
          </cell>
          <cell r="N1343" t="str">
            <v>Allard</v>
          </cell>
          <cell r="O1343">
            <v>42444</v>
          </cell>
        </row>
        <row r="1344">
          <cell r="B1344">
            <v>1336</v>
          </cell>
          <cell r="D1344" t="str">
            <v/>
          </cell>
          <cell r="E1344" t="str">
            <v>Tankopslag en -overslagbedrijven</v>
          </cell>
          <cell r="F1344" t="str">
            <v>Sluit niet gebruikte stoomleidingen af.</v>
          </cell>
          <cell r="G1344" t="str">
            <v>Door ongebruikte gedeelten van het stoomnet af te sluiten, zijn lekverliezen en warmteverliezen in het afgesloten gedeelte te voorkomen. 
Ongeveer 3% van de warmte van stoom gaat verloren bij de distributie door de pijpleidingen. Door ongebruikte gedeelten van het stoomnet af te sluiten zijn lekverliezen en warmteverliezen in het afgesloten gedeelte te voorkomen. 
.</v>
          </cell>
          <cell r="H1344" t="str">
            <v>PE</v>
          </cell>
          <cell r="I1344" t="str">
            <v>Procesmaatregelen</v>
          </cell>
          <cell r="J1344" t="str">
            <v>Warmtedistributie</v>
          </cell>
          <cell r="N1344" t="str">
            <v>Allard</v>
          </cell>
          <cell r="O1344">
            <v>42444</v>
          </cell>
        </row>
        <row r="1345">
          <cell r="B1345">
            <v>1337</v>
          </cell>
          <cell r="D1345" t="str">
            <v/>
          </cell>
          <cell r="E1345" t="str">
            <v>Tankopslag en -overslagbedrijven</v>
          </cell>
          <cell r="F1345" t="str">
            <v>(Her)berekenen economische isolatiedikte (in kader van grootschalig onderhoud).</v>
          </cell>
          <cell r="G1345" t="str">
            <v>Door stijgende energieprijzen of gewijzigde procestemperaturen kan  betere isolatie economisch haalbaar zijn. 
Dit geldt met name bij relatief hoge opslagtemperatuur van het product gedurende lange perioden en bij een hoge vulgraad van de tank.
Voor een grote opslagtank waarin 365 dagen per jaar product wordt verwarmd op 60˚C en een vulgraad van gemiddeld 80%, is de terugverdientijd van een isolatiemaatregel (dikte isolatiemateriaal 0,1 m) ongeveer een jaar.
.</v>
          </cell>
          <cell r="H1345" t="str">
            <v>PE</v>
          </cell>
          <cell r="I1345" t="str">
            <v>Procesmaatregelen</v>
          </cell>
          <cell r="J1345" t="str">
            <v>Isolatie van leidingen, kanalen, apparatuur en appendages</v>
          </cell>
          <cell r="N1345" t="str">
            <v>Allard</v>
          </cell>
          <cell r="O1345">
            <v>42444</v>
          </cell>
        </row>
        <row r="1346">
          <cell r="B1346">
            <v>1338</v>
          </cell>
          <cell r="D1346" t="str">
            <v/>
          </cell>
          <cell r="E1346" t="str">
            <v>Tankopslag en -overslagbedrijven</v>
          </cell>
          <cell r="F1346" t="str">
            <v>Afsluiten van onnodige leidingen.</v>
          </cell>
          <cell r="G1346" t="str">
            <v>Op een terminal worden er regelmatig veranderingen aangebracht aan het perslucht distributiesysteem: nieuwe pijpleidingen, verplaatsen van bestaande pijpleidingen, loskoppelen van verbruikers etc. Hierdoor zal het systeem vaak losse einden bevatten die niet worden gecontroleerd en vaak lek zijn.
 Een degelijke afwerking van dode stukken vermindert lekkage en dus energieverbruik.
.</v>
          </cell>
          <cell r="H1346" t="str">
            <v>PE</v>
          </cell>
          <cell r="I1346" t="str">
            <v>Procesmaatregelen</v>
          </cell>
          <cell r="J1346" t="str">
            <v>Persluchtsystemen</v>
          </cell>
          <cell r="N1346" t="str">
            <v>Allard</v>
          </cell>
          <cell r="O1346">
            <v>42444</v>
          </cell>
        </row>
        <row r="1347">
          <cell r="B1347">
            <v>1339</v>
          </cell>
          <cell r="D1347" t="str">
            <v/>
          </cell>
          <cell r="E1347" t="str">
            <v>Tankopslag en -overslagbedrijven</v>
          </cell>
          <cell r="F1347" t="str">
            <v>Afstellen van druk vacuüm ventielen.</v>
          </cell>
          <cell r="G1347" t="str">
            <v>Regelmatig controleren van de werking en afstelling van druk-/vacuümventielen zorgt voor verlaging van de belasting van de dampverwerkingsinstallatie of het stikstofgebruik voor stikstof blanketing.
Regelmatig controle en onderhoud; tank moet aangesloten zijn op een dampverwerkingsinstallatie.
Op een terminal waar chemicaliën of olieproducten worden opgeslagen kan het stikstofverbruik hoog zijn (bijvoorbeeld 2,5 miljoen m3/jaar op een terminal met 325.000 m3 opslag). De praktijk heeft aangetoond dat 5% vermindering van het stikstofverbruik mogelijk is (= ongeveer 125.000 m3 stikstof/jaar).
Als aangenomen wordt dat 40% van de verbruikte stikstof gebruikt wordt voor blanketing dan zal deze maatregel ook de verdamping van de opgeslagen vloeistof verminderen met circa 40.000 Nm3/jaar waardoor het energieverbruik van de dampverwerkingsinstallatie verlaagd wordt met circa 10.000 kWh/jaar.
.</v>
          </cell>
          <cell r="H1347" t="str">
            <v>PE</v>
          </cell>
          <cell r="I1347" t="str">
            <v>Procesmaatregelen</v>
          </cell>
          <cell r="J1347" t="str">
            <v>Procescontrole / automatisering</v>
          </cell>
          <cell r="N1347" t="str">
            <v>Allard</v>
          </cell>
          <cell r="O1347">
            <v>42444</v>
          </cell>
        </row>
        <row r="1348">
          <cell r="B1348">
            <v>1340</v>
          </cell>
          <cell r="D1348" t="str">
            <v/>
          </cell>
          <cell r="E1348" t="str">
            <v>Tankopslag en -overslagbedrijven</v>
          </cell>
          <cell r="F1348" t="str">
            <v>Efficiënte temperatuurregeling (koeling / verwarming) voor kantoren en controlekamers.</v>
          </cell>
          <cell r="G1348" t="str">
            <v>Temperatuurverlaging levert gemiddeld 6% kostenbesparing op per graad Celsius. Het verlagen van de temperatuur met 1 graad Celsius is over het algemeen nauwelijks van invloed op het comfort.</v>
          </cell>
          <cell r="H1348" t="str">
            <v>PE</v>
          </cell>
          <cell r="I1348" t="str">
            <v>Installaties, gebouwen en vervoer</v>
          </cell>
          <cell r="J1348" t="str">
            <v>Klimaatbehandeling</v>
          </cell>
          <cell r="N1348" t="str">
            <v>Allard</v>
          </cell>
          <cell r="O1348">
            <v>42444</v>
          </cell>
        </row>
        <row r="1349">
          <cell r="B1349">
            <v>1341</v>
          </cell>
          <cell r="D1349" t="str">
            <v/>
          </cell>
          <cell r="E1349" t="str">
            <v>Tankopslag en -overslagbedrijven</v>
          </cell>
          <cell r="F1349" t="str">
            <v>Kies bij vervanging voor de  juiste type compressor in persluchtinstallatie.</v>
          </cell>
          <cell r="G1349" t="str">
            <v>Het kiezen van het juiste type compressor voor de persluchtinstallatie is essentieel. Kies best available techniek, bijv. fixed en VSD en voldoende groot buffer vat.</v>
          </cell>
          <cell r="H1349" t="str">
            <v>PE</v>
          </cell>
          <cell r="I1349" t="str">
            <v>Procesmaatregelen</v>
          </cell>
          <cell r="J1349" t="str">
            <v>Persluchtsystemen</v>
          </cell>
          <cell r="N1349" t="str">
            <v>Allard</v>
          </cell>
          <cell r="O1349">
            <v>42444</v>
          </cell>
        </row>
        <row r="1350">
          <cell r="B1350">
            <v>1342</v>
          </cell>
          <cell r="D1350" t="str">
            <v/>
          </cell>
          <cell r="E1350" t="str">
            <v>Tankopslag en -overslagbedrijven</v>
          </cell>
          <cell r="F1350" t="str">
            <v>Optimaliseer de belasting van de afvalwaterzuivering / overkappen pompen.</v>
          </cell>
          <cell r="G1350" t="str">
            <v>Door de hoeveelheid water dat behandeld wordt te minimaliseren, neemt het energieverbruik sterk af. Dit kan bereikt worden door (afhankelijk van de eigenschappen van het te verwijderen product) leidingen te piggen i.p.v. te wassen. 
Piggen is reinigen van binnenkant van leidingen middels een "prop": de pig. Niet alle leidingen zijn geschikt voor het piggen. Hier dient bij de aanleg van nieuwe leidingen rekening mee te worden gehouden.
.</v>
          </cell>
          <cell r="H1350" t="str">
            <v>PE</v>
          </cell>
          <cell r="I1350" t="str">
            <v>Procesmaatregelen</v>
          </cell>
          <cell r="J1350" t="str">
            <v>Waterzuivering / afvalwater / waterdistributie</v>
          </cell>
          <cell r="N1350" t="str">
            <v>Allard</v>
          </cell>
          <cell r="O1350">
            <v>42444</v>
          </cell>
        </row>
        <row r="1351">
          <cell r="B1351">
            <v>1343</v>
          </cell>
          <cell r="D1351" t="str">
            <v/>
          </cell>
          <cell r="E1351" t="str">
            <v>Tankopslag en -overslagbedrijven</v>
          </cell>
          <cell r="F1351" t="str">
            <v>Optimaliseer de verlichting van kantoorgebouwen door toepassing van automatische meet- en
regelapparatuur.
.</v>
          </cell>
          <cell r="G1351" t="str">
            <v>Verlichting kan uitgeschakeld worden als er niemand aanwezig is of het verlichtingsniveau worden aangepast rekening houdend met daglichttoetreding.</v>
          </cell>
          <cell r="H1351" t="str">
            <v>PE</v>
          </cell>
          <cell r="I1351" t="str">
            <v>Installaties, gebouwen en vervoer</v>
          </cell>
          <cell r="J1351" t="str">
            <v>Verlichting</v>
          </cell>
          <cell r="N1351" t="str">
            <v>Allard</v>
          </cell>
          <cell r="O1351">
            <v>42444</v>
          </cell>
        </row>
        <row r="1352">
          <cell r="B1352">
            <v>1344</v>
          </cell>
          <cell r="D1352" t="str">
            <v/>
          </cell>
          <cell r="E1352" t="str">
            <v>Tankopslag en -overslagbedrijven</v>
          </cell>
          <cell r="F1352" t="str">
            <v>Optimaliseer inzet ketelpark.</v>
          </cell>
          <cell r="G1352" t="str">
            <v>Stoomproductie bij deellast leidt tot een lager rendement van de stoomketel.
De capaciteit van stoomproductie en de vraag naar stoom moet bekend zijn (ook voor de toekomstige situatie). Dit geldt ook voor de boilerefficiency bij verminderde en volledige capaciteit.
Als er meerdere boilers beschikbaar zijn, kan het goed afstemmen van de vraag en productie van stoom resulteren in een verbeterde efficiency
.</v>
          </cell>
          <cell r="H1352" t="str">
            <v>PE</v>
          </cell>
          <cell r="I1352" t="str">
            <v>Procesmaatregelen</v>
          </cell>
          <cell r="J1352" t="str">
            <v>Warmteopwekking (incl. warmtepomp)</v>
          </cell>
          <cell r="N1352" t="str">
            <v>Allard</v>
          </cell>
          <cell r="O1352">
            <v>42444</v>
          </cell>
        </row>
        <row r="1353">
          <cell r="B1353">
            <v>1345</v>
          </cell>
          <cell r="D1353" t="str">
            <v/>
          </cell>
          <cell r="E1353" t="str">
            <v>Tankopslag en -overslagbedrijven</v>
          </cell>
          <cell r="F1353" t="str">
            <v>Reinigen vuurgang stoomketel.</v>
          </cell>
          <cell r="G1353" t="str">
            <v>De vuurgang van een stoomketel kan vervuild raken door afzetting van verbrandingsresten. Het reinigingsinterval is afhankelijk van de samenstelling van de brandstof.
Voor een boiler van 10 MWth (15 ton/uur stoomproductie) met een verbruik van 3.000.000 Nm3 aardgas per jaar, resulteert dit in een energiebesparing van 30.000 Nm3/jaar.</v>
          </cell>
          <cell r="H1353" t="str">
            <v>PE</v>
          </cell>
          <cell r="I1353" t="str">
            <v>Procesmaatregelen</v>
          </cell>
          <cell r="J1353" t="str">
            <v>Warmteopwekking (incl. warmtepomp)</v>
          </cell>
          <cell r="N1353" t="str">
            <v>Allard</v>
          </cell>
          <cell r="O1353">
            <v>42444</v>
          </cell>
        </row>
        <row r="1354">
          <cell r="B1354">
            <v>1346</v>
          </cell>
          <cell r="D1354" t="str">
            <v/>
          </cell>
          <cell r="E1354" t="str">
            <v>Tankopslag en -overslagbedrijven</v>
          </cell>
          <cell r="F1354" t="str">
            <v>Toepassen economiser achter stoomketel.</v>
          </cell>
          <cell r="G1354" t="str">
            <v>Afhankelijk van de stoomdruk verlaten de rookgassen de stoomketel met een temperatuur van circa 200-250 ºC. Door toepassing van een economiser wordt warmte uit de rookgassen gebruikt voor het voorverwarmen van ketelvoedingwater en zullen de rookgassen de ketel verlaten met een temperatuur van 115-135 graden
Hoge rookgastemperatuur in combinatie met mogelijkheid om terugwonnen warmte nuttig te gebruiken (bijvoorbeeld voorverwarmen van het ketelvoedingswater na de ontgasser)
De rookgastemperatuur voor een boiler van 10 MWth (15 ton/uur stoomproductie) kan worden verlaagd van 230°C naar 120°C. Als het verbruik van de boiler 3.000.000 Nm3/jaar is, zal dit in een energiebesparing (aardgas) van ± 75.000 Nm3/jaar resulteren.
.</v>
          </cell>
          <cell r="H1354" t="str">
            <v>PE</v>
          </cell>
          <cell r="I1354" t="str">
            <v>Procesmaatregelen</v>
          </cell>
          <cell r="J1354" t="str">
            <v>Warmtewisselaars</v>
          </cell>
          <cell r="N1354" t="str">
            <v>Allard</v>
          </cell>
          <cell r="O1354">
            <v>42444</v>
          </cell>
        </row>
        <row r="1355">
          <cell r="B1355">
            <v>1347</v>
          </cell>
          <cell r="D1355" t="str">
            <v/>
          </cell>
          <cell r="E1355" t="str">
            <v>Tankopslag en -overslagbedrijven</v>
          </cell>
          <cell r="F1355" t="str">
            <v>Toepassen van een automatisch geregelde spui
.</v>
          </cell>
          <cell r="G1355" t="str">
            <v>De frequentie en hoeveelheid spui hangt af van de spuibepalende factor. Als deze bepaald is, kan deze worden gebruikt om spuiverliezen te minimaliseren. Onnodig spuien leidt tot extra kosten, te weinig spuien leidt tot vervuiling van de ketel. Met een geleidbaarheidsmeter kan de kwaliteit van het ketelwater worden gecontroleerd. De gewenste waarde voor de geleidbaarheid van het ketelwater bedraagt 6.000 tot 7.000 microSiemens. 
Naast energie wordt ook bespaard op water en chemicaliën.
Afhankelijk van kwaliteit van het ketelvoedingswater.
De spui voor een boiler van 10 MWth (stoomproductie 15 ton/uur) kan worden verminderd van 15% naar 10% (afhankelijk van de waterkwaliteit van de boilervoer). Bij een jaarlijks gasverbruik van de boiler van 3.000.000 Nm3 resulteert deze maatregel in een energiebesparing van ±45.000 Nm3 aardgas per jaar.
.</v>
          </cell>
          <cell r="H1355" t="str">
            <v>PE</v>
          </cell>
          <cell r="I1355" t="str">
            <v>Procesmaatregelen</v>
          </cell>
          <cell r="J1355" t="str">
            <v>Warmteopwekking (incl. warmtepomp)</v>
          </cell>
          <cell r="N1355" t="str">
            <v>Allard</v>
          </cell>
          <cell r="O1355">
            <v>42444</v>
          </cell>
        </row>
        <row r="1356">
          <cell r="B1356">
            <v>1348</v>
          </cell>
          <cell r="D1356" t="str">
            <v/>
          </cell>
          <cell r="E1356" t="str">
            <v>Tankopslag en -overslagbedrijven</v>
          </cell>
          <cell r="F1356" t="str">
            <v>Toepassen van rookgascondensor achter stoomketel.</v>
          </cell>
          <cell r="G1356" t="str">
            <v>Indien een stoomketel voorzien is van een economiser dan kan aanvullend hierop een rookgascondensor toegepast worden. Met de rookgascondensor kunnen de rookgassen worden gekoeld tot circa 40-45ºC. Het gevolg is dat het rendement van de stoomketel stijgt.
Deze maatregel is met name geschikt voor terminals die niet over een condensaatretoursysteem beschikken of die geen warmtevraag hebben op 50 gr.
 Er mag nagenoeg geen zwavel in het rookgas aanwezig zijn i.v.m. corrosie. Mogelijkheid om terugwonnen warmte nuttig te gebruiken (bijvoorbeeld door het suppletiewater op te warmen voor de condens-mengtank, of voor de ontgasser als geen condensaatretour wordt toegepast).
De rookgastemperatuur voor een boiler van 10 MWth (15 ton/uur stoomproductie) kan verder worden verlaagd van 120°C naar 50°C. Als het verbruik van de boiler 3.000.000 Nm3/jaar is, zal dit in een energiebesparing (aardgas) van ongeveer 150.000-300.000 Nm3/jaar resulteren.
.</v>
          </cell>
          <cell r="H1356" t="str">
            <v>PE</v>
          </cell>
          <cell r="I1356" t="str">
            <v>Procesmaatregelen</v>
          </cell>
          <cell r="J1356" t="str">
            <v>Warmtewisselaars</v>
          </cell>
          <cell r="N1356" t="str">
            <v>Allard</v>
          </cell>
          <cell r="O1356">
            <v>42444</v>
          </cell>
        </row>
        <row r="1357">
          <cell r="B1357">
            <v>1349</v>
          </cell>
          <cell r="D1357" t="str">
            <v/>
          </cell>
          <cell r="E1357" t="str">
            <v>Tankopslag en -overslagbedrijven</v>
          </cell>
          <cell r="F1357" t="str">
            <v>Toepassing van spuiwaterkoeling.</v>
          </cell>
          <cell r="G1357" t="str">
            <v>Om het ketelwater op de juiste kwaliteit te houden dient circa 5-10% van het ketelwater te worden gespuid. Door het spuiwater te koelen naar 25ºC met behulp van koud suppletiewater kan er worden bespaard op het stoomverbruik van de ontgasser en daarmee op brandstof.
Toepassing van deze maatregel is sterk afhankelijk van de waterkwaliteit.
Nuttige toepassing van teruggewonnen warmte. Wanneer het percentage van het spuiwater reeds is geoptimaliseerd (10%), dan zal de investering, evenals de energiebesparing lager zijn.
Het installeren van een warmtewisselaar in het spuiwatersysteem bij een boiler van 7 MWth bij gemiddeld gebruik op de terminal met een spuipercentage van 10%, resulteert in een energiebesparing van ± 20.000 Nm3/jaar (aardgas).
.</v>
          </cell>
          <cell r="H1357" t="str">
            <v>PE</v>
          </cell>
          <cell r="I1357" t="str">
            <v>Procesmaatregelen</v>
          </cell>
          <cell r="J1357" t="str">
            <v>Warmteopwekking (incl. warmtepomp)</v>
          </cell>
          <cell r="N1357" t="str">
            <v>Allard</v>
          </cell>
          <cell r="O1357">
            <v>42444</v>
          </cell>
        </row>
        <row r="1358">
          <cell r="B1358">
            <v>1350</v>
          </cell>
          <cell r="D1358" t="str">
            <v/>
          </cell>
          <cell r="E1358" t="str">
            <v>Tankopslag en -overslagbedrijven</v>
          </cell>
          <cell r="F1358" t="str">
            <v>Verlaag de luchtovermaat bij verbrandingsprocessen.</v>
          </cell>
          <cell r="G1358" t="str">
            <v>Het rendement van een stoomketel wordt voornamelijk bepaald door de brandstof/lucht verhouding. Het optimum is afhankelijk van de temperatuur van de verbrandingslucht en de stookwaarde van de brandstof. Aanbevolen wordt om bij wisselende temperatuur of stookwaarde de zuurstofconcentratie in de rookgassen continu te meten en te gebruiken om de luchtovermaat te regelen.
Wanneer de rookgasschoorsteen is voorzien van een zuurstofmeting, dan kan deze meting als deel van het controlesysteem worden gebruikt om de lucht-brandstof verhouding te optimaliseren. 
Een lucht-brandstof verhouding van 1,6 kan tot 1,2 worden verminderd (van 8% tot 3% zuurstof in rookgas). Dit heeft een vermindering van het rookgaswarmteverlies tot gevolg van  6.7% tot 5%. Voor een boiler van 10MWth (15 ton/uur stoomproductie, 10 ton/uur gem vraag) resulteert dit in een energiebesparing van ongeveer 110.000 Nm3/jaar (aardgas). 
Voor de investeringskosten is aangenomen dat de luchtventilator is uitgerust met flow-control (de kosten voor een nieuwe ventilator zijn niet inbegrepen).
.</v>
          </cell>
          <cell r="H1358" t="str">
            <v>PE</v>
          </cell>
          <cell r="I1358" t="str">
            <v>Procesmaatregelen</v>
          </cell>
          <cell r="J1358" t="str">
            <v>Verbrandingsprocessen</v>
          </cell>
          <cell r="N1358" t="str">
            <v>Allard</v>
          </cell>
          <cell r="O1358">
            <v>42444</v>
          </cell>
        </row>
        <row r="1359">
          <cell r="B1359">
            <v>1351</v>
          </cell>
          <cell r="D1359" t="str">
            <v/>
          </cell>
          <cell r="E1359" t="str">
            <v>Tankopslag en -overslagbedrijven</v>
          </cell>
          <cell r="F1359" t="str">
            <v>Verlaag de werkdruk van het perslucht / stikstofsysteem.</v>
          </cell>
          <cell r="G1359" t="str">
            <v>Hoe lager de werkdruk, hoe minder energie de compressor gebruikt om lucht te comprimeren. Voor vele toepassingen (kleppen) is een werkdruk van 5 - 6 barg voldoende.
De druk in een persluchtsysteem is normaliter ingesteld op de hoogst vereiste druk van de persluchtverbruikers. Het wordt aanbevolen regelmatig te controleren (minimaal twee keer per jaar) of deze werkdruk aan de vereiste druk van de persluchtverbruikers voldoet. Het verminderen van de druk in het systeem vermindert het energieverbruik en vermindert lekverliezen. 
Het verminderen van de werkdruk van 7 tot 6 bar resulteert in een besparing van ongeveer 10%.Minimaal vereiste druk moet bekend zijn. 
Door een compressor van 100kW (3.000 uur per jaar) te laten opereren of 6 i.p.v. 7 bar, kan een besparing worden behaald van ongeveer 30.000 kWh per jaar.</v>
          </cell>
          <cell r="H1359" t="str">
            <v>PE</v>
          </cell>
          <cell r="I1359" t="str">
            <v>Procesmaatregelen</v>
          </cell>
          <cell r="J1359" t="str">
            <v>Persluchtsystemen</v>
          </cell>
          <cell r="N1359" t="str">
            <v>Allard</v>
          </cell>
          <cell r="O1359">
            <v>42444</v>
          </cell>
        </row>
        <row r="1360">
          <cell r="B1360">
            <v>1352</v>
          </cell>
          <cell r="D1360" t="str">
            <v/>
          </cell>
          <cell r="E1360" t="str">
            <v>Tankopslag en -overslagbedrijven</v>
          </cell>
          <cell r="F1360" t="str">
            <v>Verlagen van de stoomdruk.</v>
          </cell>
          <cell r="G1360" t="str">
            <v>Het verlagen van de stoomdruk (indien mogelijk) leidt tot lagere stilstandsverliezen, minder leiding- en spuiverliezen, warmteverliezen, lagere schoorsteenverliezen en kleinere condensaatverliezen.
De minimaal toelaatbare stoomdruk en de daadwerkelijke stoomdruk moeten bekend zijn. Toepasbaar wanneer de stoomketel op een te lage capaciteit operationeel is.
Het met 1 bar verlagen van de stoomdruk bij een boiler van 7 MWth die operationeel is op 20% van de capaciteit, resulteert in een energiebesparing (aardgas) van ±12.000 Nm3/jaar
.</v>
          </cell>
          <cell r="H1360" t="str">
            <v>PE</v>
          </cell>
          <cell r="I1360" t="str">
            <v>Procesmaatregelen</v>
          </cell>
          <cell r="J1360" t="str">
            <v>Warmteopwekking (incl. warmtepomp)</v>
          </cell>
          <cell r="N1360" t="str">
            <v>Allard</v>
          </cell>
          <cell r="O1360">
            <v>42444</v>
          </cell>
        </row>
        <row r="1361">
          <cell r="B1361">
            <v>1353</v>
          </cell>
          <cell r="D1361" t="str">
            <v/>
          </cell>
          <cell r="E1361" t="str">
            <v>Tankopslag en -overslagbedrijven</v>
          </cell>
          <cell r="F1361" t="str">
            <v>Voorkom stoomlekkage Vervang tijdig de condenspotten of pleeg onderhoud, appendages.</v>
          </cell>
          <cell r="G1361" t="str">
            <v>Lekkende condenspotten zijn één van de belangrijkste oorzaken van energieverlies in een stoomtransportsysteem. 
Laat daarom de condenspotten minstens één keer per jaar nakijken met behulp van een stethoscoop of ultrasone meting. Het slecht functioneren van condenspotten uit zich in een te hoge condensaattemperatuur en druk in het condensaatnet. 
Oorzaken van slijtage aan condenspotten zijn onder meer: (1) Onvoldoende schoonhouden van het filter voor de condenspot (minimaal eens per half jaar). (2) Te snelle opstart van het stoomsysteem. Door waterslag laat de vervuiling van de wanden los en raken de condenspotten verstopt. (3) Te kleine diameter van de condensaatleiding (door uitbreidingen met extra stoomafnemers kan de capaciteit van de condensaatleiding te klein worden). Hierdoor ontstaan wisselende drukken in het condensaatleidingnet wat de werking van condenspotten hindert en extra slijtage veroorzaakt. 
Aanwezigheid stoomleidingen. Regelmatige controle met behulp van ultrasoon meting en onderhoud. 
Het condensaat van condenspotten varieert tussen 2% en 10% van de stoomproductie. Voor een terminal met één 15 tons boiler (± 10 MWth) met een jaarlijks aardgasverbruik van 3.000.000 Nm3, zal effectief onderhoud van de condenspotten een besparing leveren van 3.000 - 30.000 Nm3 aardgas per jaar.
Stoomlekkages aan afsluiters of peilglazen kosten bedrijven handenvol geld. Een lek van 1 mm in een stoomsysteem op 10 bar geeft jaarlijks een verlies van ongeveer € 270,-. Reparatie van elk lek op korte termijn is de goedkoopste oplossing. Met name bij flensen en isolatiedelen in de leidingen vindt vaak lekkage plaats. Gelaste stukken leiding verdienen dan ook de voorkeur.
Regelmatige controle en onderhoud.
Stoomlekkage resulteert in hotspots in de isolatie die met een infrarode camera kunnen worden ontdekt. Voor een terminal met een boiler die 3.000.000 Nm3 aardgas per jaar verbruikt, resulteert dit in een energiebesparing van 30.000 Nm3/jaar (aardgas).
.</v>
          </cell>
          <cell r="H1361" t="str">
            <v>PE</v>
          </cell>
          <cell r="I1361" t="str">
            <v>Energiezorg en gedragsmaatregelen</v>
          </cell>
          <cell r="J1361" t="str">
            <v>Overig</v>
          </cell>
          <cell r="N1361" t="str">
            <v>Allard</v>
          </cell>
          <cell r="O1361">
            <v>42444</v>
          </cell>
        </row>
        <row r="1362">
          <cell r="B1362">
            <v>1354</v>
          </cell>
          <cell r="D1362" t="str">
            <v/>
          </cell>
          <cell r="E1362" t="str">
            <v>Tankopslag en -overslagbedrijven</v>
          </cell>
          <cell r="F1362" t="str">
            <v>Warmteterugwinning persluchtcompressor.</v>
          </cell>
          <cell r="G1362" t="str">
            <v>Bij een persluchtcompressor wordt circa 95% van de verbruikte energie omgezet in warmte, meestal laagwaardig (warme lucht) en in sommige gevallen in de vorm van warm koelwater. Toepassing van teruggewonnen warmte.
De warmte van een 100 kW compressor (bedrijfstijd 3.000 uur/jaar) wordt gebuikt voor verwarming. 50% van de warmte uit lucht wordt teruggewonnen. 
Op een gemiddelde terminal heeft dit een besparing in het aardgasverbruik tot gevolg van 20.000 Nm3.</v>
          </cell>
          <cell r="H1362" t="str">
            <v>PE</v>
          </cell>
          <cell r="I1362" t="str">
            <v>Procesmaatregelen</v>
          </cell>
          <cell r="J1362" t="str">
            <v>Warmtewisselaars</v>
          </cell>
          <cell r="N1362" t="str">
            <v>Allard</v>
          </cell>
          <cell r="O1362">
            <v>42444</v>
          </cell>
        </row>
        <row r="1363">
          <cell r="B1363">
            <v>1355</v>
          </cell>
          <cell r="D1363" t="str">
            <v/>
          </cell>
          <cell r="E1363" t="str">
            <v>Tankopslag en -overslagbedrijven</v>
          </cell>
          <cell r="F1363" t="str">
            <v>Borgen van duurzaam inkopen.</v>
          </cell>
          <cell r="G1363" t="str">
            <v>Bespreek energie-incentive met klanten.</v>
          </cell>
          <cell r="H1363" t="str">
            <v>DE</v>
          </cell>
          <cell r="I1363" t="str">
            <v>Inkoop duurzame energie</v>
          </cell>
          <cell r="J1363" t="str">
            <v>Overig</v>
          </cell>
          <cell r="N1363" t="str">
            <v>Allard</v>
          </cell>
          <cell r="O1363">
            <v>42444</v>
          </cell>
        </row>
        <row r="1364">
          <cell r="B1364">
            <v>1356</v>
          </cell>
          <cell r="D1364" t="str">
            <v/>
          </cell>
          <cell r="E1364" t="str">
            <v>Tankopslag en -overslagbedrijven</v>
          </cell>
          <cell r="F1364" t="str">
            <v>Deels of geheel condensaat terugvoeren naar het ketelhuis.</v>
          </cell>
          <cell r="G1364" t="str">
            <v>Door het stoomcondensaat (temperatuur van circa 70ºC) door condensaatleidingen te retourneren naar de stoomketels wordt enerzijds water  en anderzijds energie bespaard. 
Daar staat tegenover een hoge investering en strenge kwaliteitsmonitoring van het condensaat.
Beperkte afstand tussen condensaatbron (tanks) en het ketelhuis maakt deze maatregel interessanter. Neem bij voorkeur voorzieningen op  om eventuele verontreiniging van condensaat te controleren
.</v>
          </cell>
          <cell r="H1364" t="str">
            <v>PE</v>
          </cell>
          <cell r="I1364" t="str">
            <v>Procesmaatregelen</v>
          </cell>
          <cell r="J1364" t="str">
            <v>Warmtedistributie</v>
          </cell>
          <cell r="N1364" t="str">
            <v>Allard</v>
          </cell>
          <cell r="O1364">
            <v>42444</v>
          </cell>
        </row>
        <row r="1365">
          <cell r="B1365">
            <v>1357</v>
          </cell>
          <cell r="D1365" t="str">
            <v/>
          </cell>
          <cell r="E1365" t="str">
            <v>Tankopslag en -overslagbedrijven</v>
          </cell>
          <cell r="F1365" t="str">
            <v>Energie terugwinning uit bestaand combustors / RTO.</v>
          </cell>
          <cell r="G1365" t="str">
            <v>VOS verbranden in combustor / RTO met ondersteuningsgas in combinatie met warmteterugwinning.</v>
          </cell>
          <cell r="H1365" t="str">
            <v>PE</v>
          </cell>
          <cell r="I1365" t="str">
            <v>Procesmaatregelen</v>
          </cell>
          <cell r="J1365" t="str">
            <v>Warmtewisselaars</v>
          </cell>
          <cell r="N1365" t="str">
            <v>Allard</v>
          </cell>
          <cell r="O1365">
            <v>42444</v>
          </cell>
        </row>
        <row r="1366">
          <cell r="B1366">
            <v>1358</v>
          </cell>
          <cell r="D1366" t="str">
            <v/>
          </cell>
          <cell r="E1366" t="str">
            <v>Tankopslag en -overslagbedrijven</v>
          </cell>
          <cell r="F1366" t="str">
            <v>Hergebruik van water t.b.v. reiniging.</v>
          </cell>
          <cell r="G1366" t="str">
            <v>De kwaliteit van sommige afvalwaterstromen (condensaat bijvoorbeeld) is hoog genoeg voor schoonmaakactiviteiten.</v>
          </cell>
          <cell r="H1366" t="str">
            <v>PE</v>
          </cell>
          <cell r="I1366" t="str">
            <v>Procesmaatregelen</v>
          </cell>
          <cell r="J1366" t="str">
            <v>Waterzuivering / afvalwater / waterdistributie</v>
          </cell>
          <cell r="N1366" t="str">
            <v>Allard</v>
          </cell>
          <cell r="O1366">
            <v>42444</v>
          </cell>
        </row>
        <row r="1367">
          <cell r="B1367">
            <v>1359</v>
          </cell>
          <cell r="D1367" t="str">
            <v/>
          </cell>
          <cell r="E1367" t="str">
            <v>Tankopslag en -overslagbedrijven</v>
          </cell>
          <cell r="F1367" t="str">
            <v>Isoleren van daken tanks.</v>
          </cell>
          <cell r="G1367" t="str">
            <v>Als op een terminal een ongeïsoleerde tank gedurende lange periode verwarmd dient te worden kunnen warmteverliezen beperkt worden door het isoleren van de tankdaken.</v>
          </cell>
          <cell r="H1367" t="str">
            <v>PE</v>
          </cell>
          <cell r="I1367" t="str">
            <v>Procesmaatregelen</v>
          </cell>
          <cell r="J1367" t="str">
            <v>Isolatie van leidingen, kanalen, apparatuur en appendages</v>
          </cell>
          <cell r="N1367" t="str">
            <v>Allard</v>
          </cell>
          <cell r="O1367">
            <v>42444</v>
          </cell>
        </row>
        <row r="1368">
          <cell r="B1368">
            <v>1360</v>
          </cell>
          <cell r="D1368" t="str">
            <v/>
          </cell>
          <cell r="E1368" t="str">
            <v>Tankopslag en -overslagbedrijven</v>
          </cell>
          <cell r="F1368" t="str">
            <v>Ombouw stoom naar warm- of heet/warmwaterverwarmingsysteem 
(Partiële) ombouw van tankclusters van stoom naar heet/warmwaterverwarming.</v>
          </cell>
          <cell r="G1368" t="str">
            <v>Bij een beperkt stoomgebruik voor het verwarmen van tanks of bij het ontbreken van een condensaatretoursysteem, kan worden overwogen om in plaats van stoom warm- of heet water te gebruiken. Voordeel is daling van de schoorsteenverliezen, stilstandsverliezen, leidingverliezen en eventueel condensaatverliezen. 
Hier komt bij dat het onderhoud van condenspotten niet langer aan de orde is. Daar staat tegenover dat er een nieuw systeem moet worden aangelegd voorzien van circulatiepompen en de warmte-elementen in de ketel moeten worden vervangen.
Warm water heeft een lagere warmteoverdracht dan stoom. DE warmte-overdrachtscoefficiënt tussen verwarmingsspiraal en het (olie)product is doorslaggevend in de berekening en niet het verschil in warmteoverdrachtcoefficiënt tussen condenserende stoom en warm water. Het temperatuurverschil zal bij stoomverwarming hoger zijn dan bij warmwaterverwarming. Per saldo zah te verschil in warmteoverdracht tussen stoom en warmwater naar (olie)product lager zijn. Ander aandachtspunt bij ombouw van stoom naar heet/warmwater is de max. snelheid en het drukverlies over de coil.
 Aandachtpunten:
- De bestaande stoomleidingen bruikbaar;
- De condensaatafvoerleidingen zijn te klein en dienen te worden vervangen door grotere heetwaterretourleidingen;
- De besparing is sterk afhankelijk van het aantal te verwarmen tanks en de afstanden op het terrein;
- De capaciteit en het ontwerp van het distributiesysteem en capaciteit van de warmtecoils in de tank moeten aan de vraag kunnen voldoen;
- Mogelijkheden voor de productie van warmwater;
- De eigenschappen van het opgeslagen product moeten toelaten dat gebruik van warmwater t.b.v. verwarming mogelijk is.
De besparing is sterk afhankelijk van het aantal te verwarmen tanks en de afstanden op het terrein. 
In de praktijk zal de omschakeling van stoom naar heetwaterverwarming ook van invloed kunnen zijn op de  bedrijfsvoering van de verwarmde tanks aangezien de bestaande warmte(over)capaciteit van de coils in de tanks na ombouw is afgenomen. 
De capaciteit en het ontwerp van het distributiesysteem moeten aan de vraag kunnen voldoen.  De eigenschappen van heet water moeten voldoen aan de vereisten van het opgeslagen product (voldoende temperatuur voor het verwarmen). De besparing is sterk afhankelijk van het aantal te verwarmen tanks en de afstanden op het terrein.
.</v>
          </cell>
          <cell r="H1368" t="str">
            <v>PE</v>
          </cell>
          <cell r="I1368" t="str">
            <v>Procesmaatregelen</v>
          </cell>
          <cell r="J1368" t="str">
            <v>Warmteopwekking (incl. warmtepomp)</v>
          </cell>
          <cell r="N1368" t="str">
            <v>Allard</v>
          </cell>
          <cell r="O1368">
            <v>42444</v>
          </cell>
        </row>
        <row r="1369">
          <cell r="B1369">
            <v>1361</v>
          </cell>
          <cell r="D1369" t="str">
            <v/>
          </cell>
          <cell r="E1369" t="str">
            <v>Tankopslag en -overslagbedrijven</v>
          </cell>
          <cell r="F1369" t="str">
            <v>Optimalisatie en onderhoud elektrische tracing / vervang stoomtracing door elektrische tracing.</v>
          </cell>
          <cell r="G1369" t="str">
            <v>De temperatuur van tracing kan worden aangepast aan het type product. Door de tracing op te delen in secties kan de temperatuur van iedere sectie worden geoptimaliseerd met als gevolg een minimaal energieverbruik.</v>
          </cell>
          <cell r="H1369" t="str">
            <v>PE</v>
          </cell>
          <cell r="I1369" t="str">
            <v>Procesmaatregelen</v>
          </cell>
          <cell r="J1369" t="str">
            <v>Procescontrole / automatisering</v>
          </cell>
          <cell r="N1369" t="str">
            <v>Allard</v>
          </cell>
          <cell r="O1369">
            <v>42444</v>
          </cell>
        </row>
        <row r="1370">
          <cell r="B1370">
            <v>1362</v>
          </cell>
          <cell r="D1370" t="str">
            <v/>
          </cell>
          <cell r="E1370" t="str">
            <v>Tankopslag en -overslagbedrijven</v>
          </cell>
          <cell r="F1370" t="str">
            <v>Optimaliseren van tank- en leidingreiniging / Piggen van leidingen voorafgaand aan schoonmaken.</v>
          </cell>
          <cell r="G1370" t="str">
            <v>Tank- en pijplijnreiniging vindt plaats met (warm) water en/of stoom. Op basis van monitoring van het water- en stoomgebruik, kan een optimalisatieprogramma van tank- en leidingreiniging worden opgesteld. Ook de visuele inspectie van het gebruikte waswater geeft inzicht in wanneer tank- en pijpleidingen schoon zijn.
Op een terminal van 450.000 m3 die plantaardige olie opslaat, is het schoonmaken een energie-intensieve activiteit (= stoomverbruik overeenkomend met 250.000 Nm3 aardgas/jaar). Het energiebesparingspotentieel ligt tussen 14.000 en 22.000 Nm3/jaar. Ook zal de hoeveelheid afvalwater verminderen. Dit resulteert in een energiebesparing bij de behandeling van het afvalwater. 
Door pijpleidingen eerst te piggen voordat deze gereinigd worden, kunnen ze makkelijker worden schoongemaakt.  Piggen is reinigen van binnenkant van leidingen middels een "prop": de pig. Niet alle leidingen zijn geschikt voor het piggen. Hier dient bij de aanleg van nieuwe leidingen rekening mee te worden gehouden.
.</v>
          </cell>
          <cell r="H1370" t="str">
            <v>PE</v>
          </cell>
          <cell r="I1370" t="str">
            <v>Procesmaatregelen</v>
          </cell>
          <cell r="J1370" t="str">
            <v>Overig</v>
          </cell>
          <cell r="N1370" t="str">
            <v>Allard</v>
          </cell>
          <cell r="O1370">
            <v>42444</v>
          </cell>
        </row>
        <row r="1371">
          <cell r="B1371">
            <v>1363</v>
          </cell>
          <cell r="D1371" t="str">
            <v/>
          </cell>
          <cell r="E1371" t="str">
            <v>Tankopslag en -overslagbedrijven</v>
          </cell>
          <cell r="F1371" t="str">
            <v>Toepassen van (hoogtemperatuur)warmtepomp.</v>
          </cell>
          <cell r="G1371" t="str">
            <v>Een hoogtemperatuurwarmtepomp zet laagwaardige warmte (10 tot circa 30 graden Celsius) om in hoogwaardige warmte (tot circa 80-85 graden Celsius). Toepasbaar i.c.m. warmwater/heetwaterverwarmingsysteem.
Restwarmte vanuit het koelwater kan met een hoogtemperatuurwarmtepomp kwalitatief worden verbeterd zodat het nuttig kan worden toegepast.
Afhankelijk van de gelijktijdigheid van warmtevraag en -aanbod kan een buffer vereist zijn.                                                                                
Bij een afgenomen vermogen van 400 kWth is een opgenomen elektrisch vermogen van 115 kWe benodigd (uitgangspunt: warmtepomp met COP van 3,5). Het extra elektriciteit van de warmtepomp bedraagt dan ongeveer 340.000 kWh (1224 GJ) per jaar en de besparing op het gasgebruik bedraagt dan ongeveer 180.000 m3 (5679 GJ) per jaar.</v>
          </cell>
          <cell r="H1371" t="str">
            <v>PE</v>
          </cell>
          <cell r="I1371" t="str">
            <v>Procesmaatregelen</v>
          </cell>
          <cell r="J1371" t="str">
            <v>Warmteopwekking (incl. warmtepomp)</v>
          </cell>
          <cell r="N1371" t="str">
            <v>Allard</v>
          </cell>
          <cell r="O1371">
            <v>42444</v>
          </cell>
        </row>
        <row r="1372">
          <cell r="B1372">
            <v>1364</v>
          </cell>
          <cell r="D1372" t="str">
            <v/>
          </cell>
          <cell r="E1372" t="str">
            <v>Tankopslag en -overslagbedrijven</v>
          </cell>
          <cell r="F1372" t="str">
            <v>Toepassen van warmtepomp voor gebouwverwarming / koeling (kantoor/controlekamer).</v>
          </cell>
          <cell r="G1372" t="str">
            <v>Plaatsing van koelmachine/warmtepomp units voor gelijktijdig verwarmen en koeling of toepassing van omkeerbare warmtepompen of toepassing van VRV/VRF systemen.</v>
          </cell>
          <cell r="H1372" t="str">
            <v>PE</v>
          </cell>
          <cell r="I1372" t="str">
            <v>Installaties, gebouwen en vervoer</v>
          </cell>
          <cell r="J1372" t="str">
            <v>Warmteopwekking</v>
          </cell>
          <cell r="N1372" t="str">
            <v>Allard</v>
          </cell>
          <cell r="O1372">
            <v>42444</v>
          </cell>
        </row>
        <row r="1373">
          <cell r="B1373">
            <v>1365</v>
          </cell>
          <cell r="D1373" t="str">
            <v/>
          </cell>
          <cell r="E1373" t="str">
            <v>Tankopslag en -overslagbedrijven</v>
          </cell>
          <cell r="F1373" t="str">
            <v>Toepassing gasmotor warmtekrachtinstallatie.</v>
          </cell>
          <cell r="G1373" t="str">
            <v>Een hoge en gelijktijdige vraag naar elektriciteit en warmte is een goed uitgangspunt voor de toepassing van warmtekracht koppeling. Basisvereiste is tankverwarming d.m.v. heetwatersysteem.
Gelijktijdig gebruik van warmte en elektriciteit in combinatie met een hoge bedrijfstijd van de afnemers van deze warmte en elektriciteit. Afhankelijk van verhouding tussen gas- en elektriciteitsprijs, door goedkope elektriciteit ten opzichte van de gasprijs wordt deze optie minder rendabel. 
Het installeren van een WKK met een capaciteit van 260 kWe en 350 kWth, leidt tot een energiebesparing van 660.000 kWh uitgaande van een bedrijfstijd van 3300 uur per jaar en bij volledige benutting van de warmte.
.</v>
          </cell>
          <cell r="H1373" t="str">
            <v>PE</v>
          </cell>
          <cell r="I1373" t="str">
            <v>Procesmaatregelen</v>
          </cell>
          <cell r="J1373" t="str">
            <v>Warmteopwekking (incl. warmtepomp)</v>
          </cell>
          <cell r="N1373" t="str">
            <v>Allard</v>
          </cell>
          <cell r="O1373">
            <v>42444</v>
          </cell>
        </row>
        <row r="1374">
          <cell r="B1374">
            <v>1366</v>
          </cell>
          <cell r="D1374" t="str">
            <v/>
          </cell>
          <cell r="E1374" t="str">
            <v>Tankopslag en -overslagbedrijven</v>
          </cell>
          <cell r="F1374" t="str">
            <v>Vervanging stoompompen door elektrisch aangedreven pompen.</v>
          </cell>
          <cell r="G1374" t="str">
            <v>Het specifieke energiegebruik van elektrische pompen ligt aanzienlijk lager dan het specifieke energiegebruik van stoompompen. Bovendien is het stoomgebruik bij nullast in geval van een stoompomp aanzienlijk. 
Vervanging van de stoompompen is vaak pas rendabel aan het eind van de levensduur, in verband met de hoge investeringskosten voor de elektrische pompen en vooral de elektrische infrastructuur.
.</v>
          </cell>
          <cell r="H1374" t="str">
            <v>PE</v>
          </cell>
          <cell r="I1374" t="str">
            <v>Procesmaatregelen</v>
          </cell>
          <cell r="J1374" t="str">
            <v>Aandrijfsystemen</v>
          </cell>
          <cell r="N1374" t="str">
            <v>Allard</v>
          </cell>
          <cell r="O1374">
            <v>42444</v>
          </cell>
        </row>
        <row r="1375">
          <cell r="B1375">
            <v>1367</v>
          </cell>
          <cell r="D1375" t="str">
            <v/>
          </cell>
          <cell r="E1375" t="str">
            <v>Tankopslag en -overslagbedrijven</v>
          </cell>
          <cell r="F1375" t="str">
            <v>VOS toepassing in ketel.</v>
          </cell>
          <cell r="G1375" t="str">
            <v>VOS toepassen in de bestaande stoom- of warmwater ketel als 2e brandstof (bifuel).</v>
          </cell>
          <cell r="H1375" t="str">
            <v>PE</v>
          </cell>
          <cell r="I1375" t="str">
            <v>Procesmaatregelen</v>
          </cell>
          <cell r="J1375" t="str">
            <v>Warmteopwekking (incl. warmtepomp)</v>
          </cell>
          <cell r="N1375" t="str">
            <v>Allard</v>
          </cell>
          <cell r="O1375">
            <v>42444</v>
          </cell>
        </row>
        <row r="1376">
          <cell r="B1376">
            <v>1368</v>
          </cell>
          <cell r="D1376" t="str">
            <v/>
          </cell>
          <cell r="E1376" t="str">
            <v>Tankopslag en -overslagbedrijven</v>
          </cell>
          <cell r="F1376" t="str">
            <v>VOS verbranding in gasmotor voor E-productie (DVI).</v>
          </cell>
          <cell r="G1376" t="str">
            <v>Bij het op- en overslaan van veel chemische en minerale producten komen VOS- dampen vrij. Door het terugwinnen van VOS uit dampstromen ontstaat een brandstof die toepasbaar is voor energieopwekking.
Scheiding is mogelijk door veelal een combinatie van verschillende technieken (gaswasser/membraanscheiding en/of PSA). De operationele kosten van een dampverwerkingsinstallatie (DVI) worden  hoofdzakelijk bepaald door het energieverbruik. Afhankelijk van het type DVI ligt het energieverbruik in de range van 0.1 - 0.3 kWh/Nm3 damp.
Maatregel vergt nader onderzoek en maatwerk.</v>
          </cell>
          <cell r="H1376" t="str">
            <v>PE</v>
          </cell>
          <cell r="I1376" t="str">
            <v>Procesmaatregelen</v>
          </cell>
          <cell r="J1376" t="str">
            <v>Warmteopwekking (incl. warmtepomp)</v>
          </cell>
          <cell r="N1376" t="str">
            <v>Allard</v>
          </cell>
          <cell r="O1376">
            <v>42444</v>
          </cell>
        </row>
        <row r="1377">
          <cell r="B1377">
            <v>1369</v>
          </cell>
          <cell r="D1377" t="str">
            <v/>
          </cell>
          <cell r="E1377" t="str">
            <v>Tankopslag en -overslagbedrijven</v>
          </cell>
          <cell r="F1377" t="str">
            <v>Combineren van utiliteiten met omringende industrieën - bijvoorbeeld restwarmte / stikstof (co-siting).</v>
          </cell>
          <cell r="G1377" t="str">
            <v>Afhankelijk van het type industrie in de omgeving van tankopslagbedrijven, kan worden gedacht aan centrale opwekking van perslucht, stoom, warm water  (en elektriciteit in geval van WKK) of centrale afvalwaterbehandeling. 
Aansluiten op een lokaal restwarmtedistributienet.
Voordelen zijn te behalen met de grotere schaal en efficiëntere utiliteiten enerzijds en een betere gelijktijdigheid anderzijds.</v>
          </cell>
          <cell r="H1377" t="str">
            <v>KE</v>
          </cell>
          <cell r="I1377" t="str">
            <v>Samenwerking op locatie: warmte- of koude-uitwisseling</v>
          </cell>
          <cell r="J1377" t="str">
            <v>Benutting restwarmte</v>
          </cell>
          <cell r="N1377" t="str">
            <v>Allard</v>
          </cell>
          <cell r="O1377">
            <v>42444</v>
          </cell>
        </row>
        <row r="1378">
          <cell r="B1378">
            <v>1370</v>
          </cell>
          <cell r="D1378" t="str">
            <v/>
          </cell>
          <cell r="E1378" t="str">
            <v>Tankopslag en -overslagbedrijven</v>
          </cell>
          <cell r="F1378" t="str">
            <v>Combineren van utiliteiten met omringende industrieën - bijvoorbeeld stikstof of restwarmte.</v>
          </cell>
          <cell r="G1378" t="str">
            <v>Afhankelijk van het type industrie in de omgeving van tankopslagbedrijven, kan worden gedacht aan centrale opwekking van perslucht, stikstof of centrale afvalwaterbehandeling. 
Voordelen zijn te behalen met de grotere schaal en toepassing van meer efficiënte utiliteiten enerzijds en een betere gelijktijdigheid.
.</v>
          </cell>
          <cell r="H1378" t="str">
            <v>KE</v>
          </cell>
          <cell r="I1378" t="str">
            <v>Samenwerking op locatie: overig (niet warmte- of koude-uitwisseling)</v>
          </cell>
          <cell r="J1378" t="str">
            <v>Overig</v>
          </cell>
          <cell r="N1378" t="str">
            <v>Allard</v>
          </cell>
          <cell r="O1378">
            <v>42444</v>
          </cell>
        </row>
        <row r="1379">
          <cell r="B1379">
            <v>1371</v>
          </cell>
          <cell r="D1379" t="str">
            <v/>
          </cell>
          <cell r="E1379" t="str">
            <v>Tankopslag en -overslagbedrijven</v>
          </cell>
          <cell r="F1379" t="str">
            <v>Product terugwinning uit VOS.</v>
          </cell>
          <cell r="G1379" t="str">
            <v>Het condensaat afkomstig van de VRU's kan ook bij derden mogelijk nuttiger of hoogwaardiger worden ingezet. Bijvoorbeeld indien het condensaat als grondstof aan een destillatieproces wordt toegevoegd.</v>
          </cell>
          <cell r="H1379" t="str">
            <v>KE</v>
          </cell>
          <cell r="I1379" t="str">
            <v>Materiaalbesparing en -verbetering</v>
          </cell>
          <cell r="J1379" t="str">
            <v>Materiaalbesparing</v>
          </cell>
          <cell r="N1379" t="str">
            <v>Allard</v>
          </cell>
          <cell r="O1379">
            <v>42444</v>
          </cell>
        </row>
        <row r="1380">
          <cell r="B1380">
            <v>1372</v>
          </cell>
          <cell r="D1380" t="str">
            <v/>
          </cell>
          <cell r="E1380" t="str">
            <v>Tankopslag en -overslagbedrijven</v>
          </cell>
          <cell r="F1380" t="str">
            <v>Realiseren van on-site stikstofproductie in plaats van inkoop van vloeibare stikstof.</v>
          </cell>
          <cell r="G1380" t="str">
            <v>On-site productie van stikstof (met Pressure Swing Adsorption of Membraantechnologie) kan een aanzienlijke energiebesparing met zich meebrengen (over de gehele keten beschouwd). 
Stikstof wordt namelijk vloeibaar gemaakt voor transport. Zowel het vloeibaar maken als het transport kost veel energie. On-site productie van stikstof kan een aantrekkelijk alternatief zijn als veel stikstof verbruikt wordt en als de prijs voor inkoop van stikstof hoog is.
Lokale beschikbaarheid van stikstof (bijvoorbeeld via een stikstof distributienet) maakt de maatregel minder aantrekkelijk. De stikstofprijzen van leveranciers spelen en belangrijke rol. De stikstofprijzen zijn meestal direct verbonden met de elektriciteitsprijs. Voor een terminal met een verbruik van 2.000.000 Nm3 stikstof per jaar kan de energiebesparing  oplopen tot 600.000 kWh per jaar (grote terminal).
Punt van aandacht is de kwaliteitseis die met klanten is overeengekomen waardoor deze maatregel uitsluitend na overleg met klanten is uit te voeren. 
.</v>
          </cell>
          <cell r="H1380" t="str">
            <v>KE</v>
          </cell>
          <cell r="I1380" t="str">
            <v>Optimalisatie distributie en mobiliteit</v>
          </cell>
          <cell r="J1380" t="str">
            <v>Overig</v>
          </cell>
          <cell r="N1380" t="str">
            <v>Allard</v>
          </cell>
          <cell r="O1380">
            <v>42444</v>
          </cell>
        </row>
        <row r="1381">
          <cell r="B1381">
            <v>1373</v>
          </cell>
          <cell r="D1381" t="str">
            <v/>
          </cell>
          <cell r="E1381" t="str">
            <v>Tankopslag en -overslagbedrijven</v>
          </cell>
          <cell r="F1381" t="str">
            <v>Installeren van PV-systemen.</v>
          </cell>
          <cell r="G1381" t="str">
            <v>Door toepassing van PV-systemen op kantoren (eventueel bund walls) hoeft er minder elektriciteit te worden ingekocht. Bovendien wordt de beschikbare ruimte optimaler benut.</v>
          </cell>
          <cell r="H1381" t="str">
            <v>DE</v>
          </cell>
          <cell r="I1381" t="str">
            <v>Zonnestroom</v>
          </cell>
          <cell r="J1381" t="str">
            <v>Zonnepanelen (opbouw)</v>
          </cell>
          <cell r="N1381" t="str">
            <v>Allard</v>
          </cell>
          <cell r="O1381">
            <v>42444</v>
          </cell>
        </row>
        <row r="1382">
          <cell r="B1382">
            <v>1374</v>
          </cell>
          <cell r="D1382" t="str">
            <v/>
          </cell>
          <cell r="E1382" t="str">
            <v>Tankopslag en -overslagbedrijven</v>
          </cell>
          <cell r="F1382" t="str">
            <v>Controle perslucht / stikstofleidingnet.</v>
          </cell>
          <cell r="G1382" t="str">
            <v>Uit algemeen onderzoek blijkt dat lekverliezen in een persluchtnet tussen de 5% en 15% liggen. (Kleine) Lekkages in de persluchtleiding kunnen voor een forse toename in het elektriciteitsverbruik zorgen.
Controleer het leidingnet daarom regelmatig op lekkages. Metingen hebben aangetoond dat compressorinstallaties met een capaciteit van 500 m3 per uur een gemiddeld lekverlies van 8% hebben. Bij installaties tot 1.000 m3 per uur is dat zelfs 12%. Dit zijn gemiddelden en beslist geen maxima. Zelfs lekverliezen van 30% vormen geen uitzondering. 
Een lek met een diameter van 1 mm zorgt bij een werkdruk van 7 bar voor een extra energiegebruik van 1.000 kWh per jaar. Bij 3 mm is dat 10.500 kWh en bij 5 mm gaat het om 30.000 kWh.
.</v>
          </cell>
          <cell r="H1382" t="str">
            <v>PE</v>
          </cell>
          <cell r="I1382" t="str">
            <v>Procesmaatregelen</v>
          </cell>
          <cell r="J1382" t="str">
            <v>Persluchtsystemen</v>
          </cell>
          <cell r="N1382" t="str">
            <v>Allard</v>
          </cell>
          <cell r="O1382">
            <v>42444</v>
          </cell>
        </row>
        <row r="1383">
          <cell r="B1383">
            <v>1375</v>
          </cell>
          <cell r="D1383" t="str">
            <v/>
          </cell>
          <cell r="E1383" t="str">
            <v>Tankopslag en -overslagbedrijven</v>
          </cell>
          <cell r="F1383" t="str">
            <v>Onderhoud van tankisolatie.</v>
          </cell>
          <cell r="G1383" t="str">
            <v>Tankisolatie is onderhevig aan slijtage door vochtigheid, lekkages en klimatologische invloeden. Aangetaste isolatie verhoogt warmteverliezen. 
Door middel van regelmatige monitoring (m.b.v. infrarood metingen door een specialist) kan beoordeeld worden of de tankisolatie vervangen moet worden.
.</v>
          </cell>
          <cell r="H1383" t="str">
            <v>PE</v>
          </cell>
          <cell r="I1383" t="str">
            <v>Energiezorg en gedragsmaatregelen</v>
          </cell>
          <cell r="J1383" t="str">
            <v>Overig</v>
          </cell>
          <cell r="N1383" t="str">
            <v>Allard</v>
          </cell>
          <cell r="O1383">
            <v>42444</v>
          </cell>
        </row>
        <row r="1384">
          <cell r="B1384">
            <v>1376</v>
          </cell>
          <cell r="D1384" t="str">
            <v/>
          </cell>
          <cell r="E1384" t="str">
            <v>Tapijtindustrie</v>
          </cell>
          <cell r="F1384" t="str">
            <v>Aanschaf energiezuinige machines en apparatuur.</v>
          </cell>
          <cell r="G1384" t="str">
            <v>Bij de aanschaf van nieuwe machines kan ook rekening gehouden worden met het energiegebruik, hergebruik van warmte, laatste stand der techniek etc. Het energieverbruik van een nieuwe machine of apparaat zal expliciet gemaakt moeten worden in de opdracht aan de leverancier  / installateur. Het is voor de leverancier niet van zelfsprekend om uit zichzelf aan die zaken aandacht te besteden. Een second opinion is in veel gevallen aan te raden. Bij aanschaf van energiezuinige apparatuur of machines kan in veel gevallen gebruik gemaakt worden van de EIA-regeling (energie-investeringsaftrek). Bij het aanschaffen van nieuwe apparatuur is het van belang dat een aantal zaken worden afgewogen: de grootte / capaciteit van de machines (afstemmen op de te verwachten batchgroottes), directe verwarming (i.p.v. stoomverwarming), warmtewisseling eventueel in combinatie met warmte opslag (buffertanks), gescheiden afvoersystemen voor koude en warme afvalstromen (lucht, water), enz. Daarbij speelt ook de specifieke situatie (productenpakket, grootte, ligging, aanwezige infrastructuur, etc.) een belangrijke rol.</v>
          </cell>
          <cell r="H1384" t="str">
            <v>PE</v>
          </cell>
          <cell r="I1384" t="str">
            <v>Procesmaatregelen</v>
          </cell>
          <cell r="J1384" t="str">
            <v>Overig</v>
          </cell>
          <cell r="N1384" t="str">
            <v>Allard</v>
          </cell>
          <cell r="O1384">
            <v>42444</v>
          </cell>
        </row>
        <row r="1385">
          <cell r="B1385">
            <v>1377</v>
          </cell>
          <cell r="D1385" t="str">
            <v/>
          </cell>
          <cell r="E1385" t="str">
            <v>Tapijtindustrie</v>
          </cell>
          <cell r="F1385" t="str">
            <v>Alternatief voor convectief drogen.</v>
          </cell>
          <cell r="G1385" t="str">
            <v>Bij convectief drogen wordt het te drogen materiaal via een intermediair medium gedroogd. Meestal is dit warme lucht (maar oververhitte stoom kan ook). In plaats van convectief drogen kan ook conductief worden gedroogd, waarbij het te drogen materiaal direct contact heeft met een verhit oppervlak (in de textielindustrie: cilinderdrogers). Bij conductief drogen is de warmteoverdracht veel beter. Conductieve drogers zijn echter vaak lastig in te stellen (zeker als het om met thermische olie verwarmde systemen gaat), waardoor het gevaar van overdroging (bij cellulosematerialen) groot is. Ook stralingsdrogers (IR, UV, EB) worden onder conductieve drogers geschaard.</v>
          </cell>
          <cell r="H1385" t="str">
            <v>PE</v>
          </cell>
          <cell r="I1385" t="str">
            <v>Procesmaatregelen</v>
          </cell>
          <cell r="J1385" t="str">
            <v>Droogprocessen</v>
          </cell>
          <cell r="N1385" t="str">
            <v>Allard</v>
          </cell>
          <cell r="O1385">
            <v>42444</v>
          </cell>
        </row>
        <row r="1386">
          <cell r="B1386">
            <v>1378</v>
          </cell>
          <cell r="D1386" t="str">
            <v/>
          </cell>
          <cell r="E1386" t="str">
            <v>Tapijtindustrie</v>
          </cell>
          <cell r="F1386" t="str">
            <v>Automatiseer de watertoevoer in verfapparaten.</v>
          </cell>
          <cell r="G1386" t="str">
            <v>Door de toevoer van water in verfapparaten te automatiseren wordt voorkomen dat kranen onnodig lang blijven openstaan. Een koppeling tussen doekdoorvoer en watersuppletie is een mogelijkheid. Ook niveauregeling afgestemd op de textiele inhoud biedt bij discontinue processen kansen op waterbesparing. Hiervoor is het nodig nauwkeurig de waterbehoefte van het proces te kennen. In het verleden zijn hiermee forse besparingen op het waterverbruik gerealiseerd. Omdat het energieverbruik (en in veel gevallen ook het chemicaliënverbruik) aan de waterhoeveelheid is gerelateerd kan daardoor ook vaak veel energie bespaard worden.</v>
          </cell>
          <cell r="H1386" t="str">
            <v>PE</v>
          </cell>
          <cell r="I1386" t="str">
            <v>Procesmaatregelen</v>
          </cell>
          <cell r="J1386" t="str">
            <v>Waterzuivering / afvalwater / waterdistributie</v>
          </cell>
          <cell r="N1386" t="str">
            <v>Allard</v>
          </cell>
          <cell r="O1386">
            <v>42444</v>
          </cell>
        </row>
        <row r="1387">
          <cell r="B1387">
            <v>1379</v>
          </cell>
          <cell r="D1387" t="str">
            <v/>
          </cell>
          <cell r="E1387" t="str">
            <v>Tapijtindustrie</v>
          </cell>
          <cell r="F1387" t="str">
            <v>Beheers procesvoering extruders beter.</v>
          </cell>
          <cell r="G1387" t="str">
            <v>Extruders worden in de textielindustrie bijna niet toegepast, wel in de tapijtindustrie voor de productie van synthetische garens, meestal PP, PET of PA. Ook in coating-processen kunnen extruders worden toegepast (thermoplastische coatings). Belangrijk bij extruders is een goede menging van de componenten, de juiste instelling van de temperatuur in de diverse zones van de extruder en een goede "nabehandeling" van het ge-extrudeerde materiaal. Vooral in de opstartfase kan veel materiaal verloren gaan, voordat de goede instelling is bereikt. Temperatuursensoren in de extruder en een automatische procesvoering kan helpen de verliezen te  beperken en om reproduceerbaar te werken.</v>
          </cell>
          <cell r="H1387" t="str">
            <v>PE</v>
          </cell>
          <cell r="I1387" t="str">
            <v>Procesmaatregelen</v>
          </cell>
          <cell r="J1387" t="str">
            <v>Procescontrole / automatisering</v>
          </cell>
          <cell r="N1387" t="str">
            <v>Allard</v>
          </cell>
          <cell r="O1387">
            <v>42444</v>
          </cell>
        </row>
        <row r="1388">
          <cell r="B1388">
            <v>1380</v>
          </cell>
          <cell r="D1388" t="str">
            <v/>
          </cell>
          <cell r="E1388" t="str">
            <v>Tapijtindustrie</v>
          </cell>
          <cell r="F1388" t="str">
            <v>Beperk afkeur door de grondstof beter in te kopen.</v>
          </cell>
          <cell r="G1388" t="str">
            <v>De kwaliteit van het ingekochte textiel (vezels, garen, doek) is mede bepalend voor de kwaliteit van het eindproduct. Het goed inkopen van textiele grondstoffen leidt tot minder afkeur en besparing op energie.</v>
          </cell>
          <cell r="H1388" t="str">
            <v>PE</v>
          </cell>
          <cell r="I1388" t="str">
            <v>Energiezorg en gedragsmaatregelen</v>
          </cell>
          <cell r="J1388" t="str">
            <v>Overig</v>
          </cell>
          <cell r="N1388" t="str">
            <v>Allard</v>
          </cell>
          <cell r="O1388">
            <v>42444</v>
          </cell>
        </row>
        <row r="1389">
          <cell r="B1389">
            <v>1381</v>
          </cell>
          <cell r="D1389" t="str">
            <v/>
          </cell>
          <cell r="E1389" t="str">
            <v>Tapijtindustrie</v>
          </cell>
          <cell r="F1389" t="str">
            <v>Beperk afkeur door toepassing van simulatiesoftware.</v>
          </cell>
          <cell r="G1389" t="str">
            <v>Met simulatiesoftware kunnen processen worden geoptimaliseerd. Met name bij het verven kan door gebruik te maken van kleur-matching-software het aantal proefvervingen aanmerkelijk worden verlaagd. Ook het resultaat van impregneer-, was- en spoelprocessen kan door middel van simulaties worden voorspeld en geoptimaliseerd. Door een betere voorspelbaarheid neemt de afkeur en ook het energiegebruik af.</v>
          </cell>
          <cell r="H1389" t="str">
            <v>PE</v>
          </cell>
          <cell r="I1389" t="str">
            <v>Procesmaatregelen</v>
          </cell>
          <cell r="J1389" t="str">
            <v>Procescontrole / automatisering</v>
          </cell>
          <cell r="N1389" t="str">
            <v>Allard</v>
          </cell>
          <cell r="O1389">
            <v>42444</v>
          </cell>
        </row>
        <row r="1390">
          <cell r="B1390">
            <v>1382</v>
          </cell>
          <cell r="D1390" t="str">
            <v/>
          </cell>
          <cell r="E1390" t="str">
            <v>Tapijtindustrie</v>
          </cell>
          <cell r="F1390" t="str">
            <v>Dik slib in met warme lucht.</v>
          </cell>
          <cell r="G1390" t="str">
            <v>Het indikken/ontwateren van slib kan op een aantal manieren: met filters, met filterpersen en door indrogen. Doel van het ontwateren is het beperken van het volume van het slib, waardoor zowel transportkosten als verbrandingskosten (in sommige gevallen ook stortkosten) worden verlaagd. Zowel bij het transport als bij het verbranden wordt energie bespaard (besparing in de keten). Voor het indikken van slib zijn diverse drogers, zowel directe als indirecte, commercieel beschikbaar.</v>
          </cell>
          <cell r="H1390" t="str">
            <v>PE</v>
          </cell>
          <cell r="I1390" t="str">
            <v>Procesmaatregelen</v>
          </cell>
          <cell r="J1390" t="str">
            <v>Droogprocessen</v>
          </cell>
          <cell r="N1390" t="str">
            <v>Allard</v>
          </cell>
          <cell r="O1390">
            <v>42444</v>
          </cell>
        </row>
        <row r="1391">
          <cell r="B1391">
            <v>1383</v>
          </cell>
          <cell r="D1391" t="str">
            <v/>
          </cell>
          <cell r="E1391" t="str">
            <v>Tapijtindustrie</v>
          </cell>
          <cell r="F1391" t="str">
            <v>Efficiënter draaien twijnen.</v>
          </cell>
          <cell r="G1391" t="str">
            <v>Bij het twijnproces worden garens samengevoegd tot 1 zwaarder en sterker garen door ze samen te twisten. Door ze minder ver te draaien (minder toeren) is er minder kracht nodig om dit te realiseren en wordt er energie bespaard.</v>
          </cell>
          <cell r="H1391" t="str">
            <v>PE</v>
          </cell>
          <cell r="I1391" t="str">
            <v>Procesmaatregelen</v>
          </cell>
          <cell r="J1391" t="str">
            <v>Overig</v>
          </cell>
          <cell r="N1391" t="str">
            <v>Allard</v>
          </cell>
          <cell r="O1391">
            <v>42444</v>
          </cell>
        </row>
        <row r="1392">
          <cell r="B1392">
            <v>1384</v>
          </cell>
          <cell r="D1392" t="str">
            <v/>
          </cell>
          <cell r="E1392" t="str">
            <v>Tapijtindustrie</v>
          </cell>
          <cell r="F1392" t="str">
            <v>Fixeren, coaten, finishing in 1 procesgang zonder water en drogen (watervrije textielveredeling).</v>
          </cell>
          <cell r="G1392" t="str">
            <v>Het combineren van processen (procesintegratie) levert altijd een forse energiebesparing op omdat tenminste 1 of meerdere droog- en fixeerpassages kunnen worden overgeslagen. Toch worden gecombineerde processen nog maar weinig uitgevoerd, omdat het resultaat van een gecombineerd proces vaak onzeker en niet reproduceerbaar is. Door watervrij te werken (dus vanuit de gasfase zoals bij plasmatechnologie en/of door het gebruik van reactieve gassen) danwel door zeer waterarm te werken (bijvoorbeeld door ink-jet applicaties), bestaat dit risico veel minder. Echter deze nieuwe processen staan nog maar aan het begin van hun ontwikkeling en zullen de basis gaan vormen voor een geheel nieuwe vorm van textielveredeling.</v>
          </cell>
          <cell r="H1392" t="str">
            <v>PE</v>
          </cell>
          <cell r="I1392" t="str">
            <v>Procesmaatregelen</v>
          </cell>
          <cell r="J1392" t="str">
            <v>Overig</v>
          </cell>
          <cell r="N1392" t="str">
            <v>Allard</v>
          </cell>
          <cell r="O1392">
            <v>42444</v>
          </cell>
        </row>
        <row r="1393">
          <cell r="B1393">
            <v>1385</v>
          </cell>
          <cell r="D1393" t="str">
            <v/>
          </cell>
          <cell r="E1393" t="str">
            <v>Tapijtindustrie</v>
          </cell>
          <cell r="F1393" t="str">
            <v>Ga zuiniger om met materialen.</v>
          </cell>
          <cell r="G1393" t="str">
            <v>Alle interne materiaalverspilling leidt tot hogere inkoop- en afvoerkosten. Daarnaast heeft het verspilde materiaal mogelijk al bewerkingen ondergaan die ook geld en energie kosten. Door zuinig om te gaan met materialen kan een hoop worden bespaard.</v>
          </cell>
          <cell r="H1393" t="str">
            <v>PE</v>
          </cell>
          <cell r="I1393" t="str">
            <v>Energiezorg en gedragsmaatregelen</v>
          </cell>
          <cell r="J1393" t="str">
            <v>Gedragsmaatregelen / energiemonitoring</v>
          </cell>
          <cell r="N1393" t="str">
            <v>Allard</v>
          </cell>
          <cell r="O1393">
            <v>42444</v>
          </cell>
        </row>
        <row r="1394">
          <cell r="B1394">
            <v>1386</v>
          </cell>
          <cell r="D1394" t="str">
            <v/>
          </cell>
          <cell r="E1394" t="str">
            <v>Tapijtindustrie</v>
          </cell>
          <cell r="F1394" t="str">
            <v>Gebruik maken  van een drukdroger bij discontinue droogprocessen.</v>
          </cell>
          <cell r="G1394" t="str">
            <v>Een drukdroger is een energie-efficiënte droger voor m.n. garencones, waarbij de condensatiewarmte, die bij het droogproces vrijkomt, ingezet wordt om het droogproces te versnellen. Bovendien kan het (warme) condenswater als proceswater worden hergebruikt. Dit levert een aanzienlijke besparing op. Verder kunnen de droogtijden aanmerkelijk worden bekort.</v>
          </cell>
          <cell r="H1394" t="str">
            <v>PE</v>
          </cell>
          <cell r="I1394" t="str">
            <v>Procesmaatregelen</v>
          </cell>
          <cell r="J1394" t="str">
            <v>Droogprocessen</v>
          </cell>
          <cell r="N1394" t="str">
            <v>Allard</v>
          </cell>
          <cell r="O1394">
            <v>42444</v>
          </cell>
        </row>
        <row r="1395">
          <cell r="B1395">
            <v>1387</v>
          </cell>
          <cell r="D1395" t="str">
            <v/>
          </cell>
          <cell r="E1395" t="str">
            <v>Tapijtindustrie</v>
          </cell>
          <cell r="F1395" t="str">
            <v>Gebruik maken van vacuümafzuiging alvorens te wassen en/of te drogen.</v>
          </cell>
          <cell r="G1395" t="str">
            <v>Vacuümtechniek is inmiddels een bewezen besparingsoptie bij met name droog- en wasprocessen. Door nat doek na een behandeling eerst over een vacuümbalk te laten lopen, kan veel water aan het doek worden onttrokken (vaak meer dan bij afpersen). Het gevolg hiervan is dat minder energie benodigd is om het doek vervolgens te drogen. De techniek werkt vooral goed bij doeken bestaande uit kunstvezels, zoals polyester. Voor katoen is de techniek minder geschikt, aangezien vervuiling kan optreden door ophoping van vuil en pluizen. Vacuümafzuiging kan tevens het wasproces ondersteunen door een betere vlotuitwisseling.</v>
          </cell>
          <cell r="H1395" t="str">
            <v>PE</v>
          </cell>
          <cell r="I1395" t="str">
            <v>Procesmaatregelen</v>
          </cell>
          <cell r="J1395" t="str">
            <v>Droogprocessen</v>
          </cell>
          <cell r="N1395" t="str">
            <v>Allard</v>
          </cell>
          <cell r="O1395">
            <v>42444</v>
          </cell>
        </row>
        <row r="1396">
          <cell r="B1396">
            <v>1388</v>
          </cell>
          <cell r="D1396" t="str">
            <v/>
          </cell>
          <cell r="E1396" t="str">
            <v>Tapijtindustrie</v>
          </cell>
          <cell r="F1396" t="str">
            <v>Hergebruik koelwater.</v>
          </cell>
          <cell r="G1396" t="str">
            <v>Koelwater kan zowel na terugkoeling weer gebruikt worden als koelwater of zonder koeling worden ingezet als proceswater, bijvoorbeeld voor toepassing als spoelwater in de voorbehandeling, ververij of drukkerij.</v>
          </cell>
          <cell r="H1396" t="str">
            <v>PE</v>
          </cell>
          <cell r="I1396" t="str">
            <v>Procesmaatregelen</v>
          </cell>
          <cell r="J1396" t="str">
            <v>Waterzuivering / afvalwater / waterdistributie</v>
          </cell>
          <cell r="N1396" t="str">
            <v>Allard</v>
          </cell>
          <cell r="O1396">
            <v>42444</v>
          </cell>
        </row>
        <row r="1397">
          <cell r="B1397">
            <v>1389</v>
          </cell>
          <cell r="D1397" t="str">
            <v/>
          </cell>
          <cell r="E1397" t="str">
            <v>Tapijtindustrie</v>
          </cell>
          <cell r="F1397" t="str">
            <v>Hergebruik licht vervuild proceswater.</v>
          </cell>
          <cell r="G1397" t="str">
            <v>Proceswater heeft vaak een verhoogde temperatuur, maar vaak te laag om met een warmtewisselaar een voldoende rendement te krijgen. Bij het hergebruik van licht vervuild proceswater (maar zeker ook bij koelwater) kan een hoeveelheid energie worden bespaard doordat het water niet (of niet zo ver) opgewarmd hoeft te worden. Het risico ligt echter in het feit dat in het vervuilde water dat hergebruikt wordt, chemicaliën zitten die op textiel kunnen neerslaan of een reactie kunnen aangaan (bijvoorbeeld complexvorming met kleurstoffen). Hierdoor is het hergebruik van licht vervuild proceswater beperkt tot enkele stappen in de voorbehandeling. Soms echter kunnen specifieke stromen (ook als ze ogenschijnlijk ernstiger vervuild zijn) wel worden hergebruikt (bijvoorbeeld voor de 1e spoeling bij het uitspoelen van niet gefixeerde kleurstoffen). In het algemeen kan worden gesteld dat hergebruik van processtromen een degelijke analyse vergt waarin aard, omvang, temperatuur en frequentie van vrijkomen wordt vastgelegd en wordt afgestemd op het proces waarin de processtroom eventueel hergebruikt kan worden. Hergebruik binnen procesgrenzen geeft in het algemeen minder problemen (b.v. het laatste spoelbad bij een discontinu bleekproces kan bij een volgende charge weer als 1e of 2e spoelbad worden ingezet; of het spoelwater uit het bleekproces kan worden ingezet bij het ontsterken, waarbij tevens de bleekchemicaliën beter worden benut). Omdat de afstemming tussen vrijkomen en hergebruik van processtromen vaak niet optimaal is, is vaak een tussenopslag noodzakelijk.</v>
          </cell>
          <cell r="H1397" t="str">
            <v>PE</v>
          </cell>
          <cell r="I1397" t="str">
            <v>Procesmaatregelen</v>
          </cell>
          <cell r="J1397" t="str">
            <v>Overig</v>
          </cell>
          <cell r="N1397" t="str">
            <v>Allard</v>
          </cell>
          <cell r="O1397">
            <v>42444</v>
          </cell>
        </row>
        <row r="1398">
          <cell r="B1398">
            <v>1390</v>
          </cell>
          <cell r="D1398" t="str">
            <v/>
          </cell>
          <cell r="E1398" t="str">
            <v>Tapijtindustrie</v>
          </cell>
          <cell r="F1398" t="str">
            <v>Hergebruik warmte van afvoer van spanramen en drogers.</v>
          </cell>
          <cell r="G1398" t="str">
            <v>De afgevoerde warmte van spanramen en drogers kan worden teruggewonnen door middel van warmtewisselaars. Deze worden nog niet op grote schaal toegepast, voornamelijk omdat problemen worden voorzien bij het onderhoud van de machine en de toegankelijkheid ervan. Bij het gebruik van warmtewisselaars is het regelmatig reinigen van de wisselaar noodzakelijk om het rendement van de warmtewisselaar op niveau te houden.</v>
          </cell>
          <cell r="H1398" t="str">
            <v>PE</v>
          </cell>
          <cell r="I1398" t="str">
            <v>Procesmaatregelen</v>
          </cell>
          <cell r="J1398" t="str">
            <v>Warmtewisselaars</v>
          </cell>
          <cell r="N1398" t="str">
            <v>Allard</v>
          </cell>
          <cell r="O1398">
            <v>42444</v>
          </cell>
        </row>
        <row r="1399">
          <cell r="B1399">
            <v>1391</v>
          </cell>
          <cell r="D1399" t="str">
            <v/>
          </cell>
          <cell r="E1399" t="str">
            <v>Tapijtindustrie</v>
          </cell>
          <cell r="F1399" t="str">
            <v>Herzie de werkvoorschriften en recepturen.</v>
          </cell>
          <cell r="G1399" t="str">
            <v>Recepturen en werkvoorschriften lopen vaak achter bij de ontwikkeling van het proces. Aanpassingen aan de machine en het gebruik van vernieuwde chemicaliën en kleurstoffen vereisen soms aanpassingen aan de werkwijzen, die de nodige besparingen op energie, water en tijd kunnen opleveren. Indien dit het geval is, kan het nuttig blijken de werkwijzen kritisch te bezien.</v>
          </cell>
          <cell r="H1399" t="str">
            <v>PE</v>
          </cell>
          <cell r="I1399" t="str">
            <v>Energiezorg en gedragsmaatregelen</v>
          </cell>
          <cell r="J1399" t="str">
            <v>Overig</v>
          </cell>
          <cell r="N1399" t="str">
            <v>Allard</v>
          </cell>
          <cell r="O1399">
            <v>42444</v>
          </cell>
        </row>
        <row r="1400">
          <cell r="B1400">
            <v>1392</v>
          </cell>
          <cell r="D1400" t="str">
            <v/>
          </cell>
          <cell r="E1400" t="str">
            <v>Tapijtindustrie</v>
          </cell>
          <cell r="F1400" t="str">
            <v>In- en uitvoer van band in ovens en drogers onderin kast.</v>
          </cell>
          <cell r="G1400" t="str">
            <v>In die gevallen waarin het textiele materiaal tijdens het drogen wordt ondersteund door een rondlopende band moet er voor worden gezorgd dat deze band binnen de droger blijft. De band komt op dezelfde temperatuur als de drooglucht. Zou deze buiten de droger worden teruggevoerd dan verliest deze band zijn warmte en functioneert deze als een warmtewisselaar.</v>
          </cell>
          <cell r="H1400" t="str">
            <v>PE</v>
          </cell>
          <cell r="I1400" t="str">
            <v>Procesmaatregelen</v>
          </cell>
          <cell r="J1400" t="str">
            <v>Droogprocessen</v>
          </cell>
          <cell r="N1400" t="str">
            <v>Allard</v>
          </cell>
          <cell r="O1400">
            <v>42444</v>
          </cell>
        </row>
        <row r="1401">
          <cell r="B1401">
            <v>1393</v>
          </cell>
          <cell r="D1401" t="str">
            <v/>
          </cell>
          <cell r="E1401" t="str">
            <v>Tapijtindustrie</v>
          </cell>
          <cell r="F1401" t="str">
            <v>Infrarood vulkaniseren.</v>
          </cell>
          <cell r="G1401" t="str">
            <v>Uitharden van coatings met IR in plaats van hete lucht gaat in het algemeen goed. Het heeft zowel de voordelen van IR-stralers (snel regelbaar, groot regelbereik) als van de conductieve droging (hoog energetisch rendement). Zie ook nrs. 84 en 6.</v>
          </cell>
          <cell r="H1401" t="str">
            <v>PE</v>
          </cell>
          <cell r="I1401" t="str">
            <v>Procesmaatregelen</v>
          </cell>
          <cell r="J1401" t="str">
            <v>Overig</v>
          </cell>
          <cell r="N1401" t="str">
            <v>Allard</v>
          </cell>
          <cell r="O1401">
            <v>42444</v>
          </cell>
        </row>
        <row r="1402">
          <cell r="B1402">
            <v>1394</v>
          </cell>
          <cell r="D1402" t="str">
            <v/>
          </cell>
          <cell r="E1402" t="str">
            <v>Tapijtindustrie</v>
          </cell>
          <cell r="F1402" t="str">
            <v>Installeer ventilatoren in combinatie met dubbelwandige afvoerpijpen op de thermosolovens.</v>
          </cell>
          <cell r="G1402" t="str">
            <v>Thermosoleren is een proces waarbij disperse kleurstoffen worden gefixeerd en het polyester doek wordt gestabiliseerd. Dit gebeurt bij temperaturen tussen 180 en 220 °C. Dubbelwandige afvoerpijpen kunnen worden gebruikt: 1. voor warmtewisseling tussen uitgaande warme lucht en ingaande koude lucht 2. ter verbetering van het arbeidsklimaat 3. uit veiligheidsoverwegingen. Bij optie 1 is het wel van belang dat de ingaande lucht toegevoerd wordt naar de branders van de thermosoloven (met ventilatoren).</v>
          </cell>
          <cell r="H1402" t="str">
            <v>PE</v>
          </cell>
          <cell r="I1402" t="str">
            <v>Procesmaatregelen</v>
          </cell>
          <cell r="J1402" t="str">
            <v>Isolatie van leidingen, kanalen, apparatuur en appendages</v>
          </cell>
          <cell r="N1402" t="str">
            <v>Allard</v>
          </cell>
          <cell r="O1402">
            <v>42444</v>
          </cell>
        </row>
        <row r="1403">
          <cell r="B1403">
            <v>1395</v>
          </cell>
          <cell r="D1403" t="str">
            <v/>
          </cell>
          <cell r="E1403" t="str">
            <v>Tapijtindustrie</v>
          </cell>
          <cell r="F1403" t="str">
            <v>Integreer finish in verfbad waardoor procesintensivering.</v>
          </cell>
          <cell r="G1403" t="str">
            <v>In sommige gevallen kan verven en finishen worden gecombineerd, zoals het verven met reactieve of directe kleurstoffen dat gecombineerd kan worden met een kunstharsfinish. Doordat kleurstoffen deels worden opgenomen in het netwerk van de kunsthars, kan ook een betere fixatie van de kleurstoffen worden verkregen. Fixatie van kleurstoffen en kunstharsfinish gebeurt in dezelfde procesgang. De besparing die hiermee bereikt kan worden, is 1 impregneer-/droogstap en 1 fixatiestap.</v>
          </cell>
          <cell r="H1403" t="str">
            <v>PE</v>
          </cell>
          <cell r="I1403" t="str">
            <v>Procesmaatregelen</v>
          </cell>
          <cell r="J1403" t="str">
            <v>Overig</v>
          </cell>
          <cell r="N1403" t="str">
            <v>Allard</v>
          </cell>
          <cell r="O1403">
            <v>42444</v>
          </cell>
        </row>
        <row r="1404">
          <cell r="B1404">
            <v>1396</v>
          </cell>
          <cell r="D1404" t="str">
            <v/>
          </cell>
          <cell r="E1404" t="str">
            <v>Tapijtindustrie</v>
          </cell>
          <cell r="F1404" t="str">
            <v>Isoleer extruder en verwarm grondstof voor.</v>
          </cell>
          <cell r="G1404" t="str">
            <v>In extruders worden thermoplastische polymeren opgesmolten en gemengd met (functionele) toeslagstoffen, vaak in de vorm van masterbatches. Door de extruder goed te isoleren wordt minder warmte aan de omgeving afgestaan, maar wordt ook het extrusieproces (iets) reproduceerbaarder. Het voorverwarmen van de grondstof houdt in dat in de extruder zelf minder energie toegevoerd hoeft te worden. De energiewinst van het voorverwarmen van de grondstof hangt sterk samen met de beschikbaarheid van afvalwarmte. Is dit beschikbaar, dan kan het voorverwarmen aantrekkelijk zijn, hoewel altijd aandacht moet zijn voor de thermische stabiliteit van de grondstoffen. Ook mogen de grondstoffen voor die tijd niet gaan verkleven (bij het gebruik van bijv. kunststofgranulaat).</v>
          </cell>
          <cell r="H1404" t="str">
            <v>PE</v>
          </cell>
          <cell r="I1404" t="str">
            <v>Procesmaatregelen</v>
          </cell>
          <cell r="J1404" t="str">
            <v>Overig</v>
          </cell>
          <cell r="N1404" t="str">
            <v>Allard</v>
          </cell>
          <cell r="O1404">
            <v>42444</v>
          </cell>
        </row>
        <row r="1405">
          <cell r="B1405">
            <v>1397</v>
          </cell>
          <cell r="D1405" t="str">
            <v/>
          </cell>
          <cell r="E1405" t="str">
            <v>Tapijtindustrie</v>
          </cell>
          <cell r="F1405" t="str">
            <v>Lichtechtheid reactieve kleurstoffen.</v>
          </cell>
          <cell r="G1405" t="str">
            <v>Reactieve kleurstoffen zijn gebaseerd op diverse chromoforen. Diverse eigenschappen van de kleurstof zijn afhankelijk van de chemische structuur van deze kleurgevende delen. Lichtechtheid is er daar een van. Vaak heeft een verver dus de keus uit meerdere kleurstoffen met onderscheidende eigenschappen om tot een bepaalde kleur te komen. Afhankelijk van de toepassing kan de keuze van kleurstoffen met een betere lichtechtheid (maar ook was- en bleekechtheid) er toe bijdragen dat een product langer mooi van kleur blijft en daarom langer wordt gebruikt. Dit kan in de keten tot een aanzienlijke energiebesparing leiden.</v>
          </cell>
          <cell r="H1405" t="str">
            <v>PE</v>
          </cell>
          <cell r="I1405" t="str">
            <v>Procesmaatregelen</v>
          </cell>
          <cell r="J1405" t="str">
            <v>Overig</v>
          </cell>
          <cell r="N1405" t="str">
            <v>Allard</v>
          </cell>
          <cell r="O1405">
            <v>42444</v>
          </cell>
        </row>
        <row r="1406">
          <cell r="B1406">
            <v>1398</v>
          </cell>
          <cell r="D1406" t="str">
            <v/>
          </cell>
          <cell r="E1406" t="str">
            <v>Tapijtindustrie</v>
          </cell>
          <cell r="F1406" t="str">
            <v>Maak gebruik van alternatieve veredelingsprocessen.</v>
          </cell>
          <cell r="G1406" t="str">
            <v>Er wordt reeds enige tijd intensief onderzoek verricht naar alternatieven voor de traditionele energie- en waterintensieve veredelingsprocessen. Er is een aantal veelbelovende opties voorhanden, waarvan de belangrijkste zijn: bleken bij lage temperaturen met mangaankatalysator, plasmatechnologie ter modificatie van het doekoppervlak, superkritisch CO2-verven, enzymtechnologie, pad-beam verven, electronbeam (EB) verven en ultrasoon wassen. Concrete toepassingen van deze technieken zijn nog slechts beperkt voorhanden.</v>
          </cell>
          <cell r="H1406" t="str">
            <v>PE</v>
          </cell>
          <cell r="I1406" t="str">
            <v>Procesmaatregelen</v>
          </cell>
          <cell r="J1406" t="str">
            <v>Overig</v>
          </cell>
          <cell r="N1406" t="str">
            <v>Allard</v>
          </cell>
          <cell r="O1406">
            <v>42444</v>
          </cell>
        </row>
        <row r="1407">
          <cell r="B1407">
            <v>1399</v>
          </cell>
          <cell r="D1407" t="str">
            <v/>
          </cell>
          <cell r="E1407" t="str">
            <v>Tapijtindustrie</v>
          </cell>
          <cell r="F1407" t="str">
            <v>Maak gebruik van inkjetprinting techniek / digitaal drukken.</v>
          </cell>
          <cell r="G1407" t="str">
            <v>Deze ontwikkeling speelt in op de trend naar steeds kortere runlengtes en partijen. De conventionele zeefdruktechnieken zijn alleen efficiënt en rendabel bij partijen van tenminste honderden meters (afhankelijk van de toegevoegde waarde en het aantal kleuren dat moet worden geprint). Met inkjetprinting of xerografie kunnen zeer korte lengtes efficiënt en flexibel worden geproduceerd. Hierbij ontstaan, anders dan bij zeefdruk, geen restbaden en is het afvalpercentage ook aanmerkelijk lager. Textieldrukkers kunnen hiermee voldoen aan de wens tot Quick Respons en flexibilisering, zodat snel ingespeeld kan worden op wisselende trends en modegevoelige toepassingen. Op bescheiden schaal wordt reeds gebruik gemaakt van inkjettechnologie, met name voor het vervaardigen van proefmonsters, korte metrages (vlaggen) en specialties (b.v. modecollecties). Inkjet-technologie is de laatste jaren sterk in ontwikkeling waarbij enerzijds de snelheid van de technologie wordt vergroot (capaciteit) en anderzijds de aard van de chemicaliën, die kunnen worden toegepast, verder wordt uitgebreid (en zich niet alleen beperkt tot kleurstoffen). Bij inkjet-technologie wordt met minder chemicaliën hetzelfde effect bereikt. Inkjet-technologie is een key-technologie voor mass-customization, zoals bijvoorbeeld in het EU-project Leapfrog wordt ontwikkeld. Inkjet-technologie zelf wordt verder ontwikkeld in het EU-project Digitex. Digitaal drukkan kan worden gezien als een MA-techniek, waarbij weinig vloeistof op het doek wordt gebracht en er veel energie bij het drogen wordt bespaard. Digitaal bedrukken vergt wel een kwalitatieve goede voorbehandeling van het doek, waarvoor mogelijk extra chemicaliën nodig zijn.</v>
          </cell>
          <cell r="H1407" t="str">
            <v>PE</v>
          </cell>
          <cell r="I1407" t="str">
            <v>Procesmaatregelen</v>
          </cell>
          <cell r="J1407" t="str">
            <v>Overig</v>
          </cell>
          <cell r="N1407" t="str">
            <v>Allard</v>
          </cell>
          <cell r="O1407">
            <v>42444</v>
          </cell>
        </row>
        <row r="1408">
          <cell r="B1408">
            <v>1400</v>
          </cell>
          <cell r="D1408" t="str">
            <v/>
          </cell>
          <cell r="E1408" t="str">
            <v>Tapijtindustrie</v>
          </cell>
          <cell r="F1408" t="str">
            <v>Maak gebruik van kleurstoffen met een hogere fixatiegraad.</v>
          </cell>
          <cell r="G1408" t="str">
            <v>De fabrikanten van kleurstoffen en hulpchemicaliën verbeteren voortdurend hun producten. Door recepturen te vervangen kunnen processen aangepast, verkort en energie-efficiënter worden gemaakt. Met name een verbeterd fixatierendement draagt hiertoe bij, omdat minder energie en water nodig is om niet gefixeerde kleurstoffen uit het doek te wassen. Het activeren van het textieloppervlak met bijvoorbeeld plasmatechnologie kan zowel de egaliteit van de verving, de optreksnelheid als ook de fixatie van de kleurstoffen verbeteren.</v>
          </cell>
          <cell r="H1408" t="str">
            <v>PE</v>
          </cell>
          <cell r="I1408" t="str">
            <v>Procesmaatregelen</v>
          </cell>
          <cell r="J1408" t="str">
            <v>Overig</v>
          </cell>
          <cell r="N1408" t="str">
            <v>Allard</v>
          </cell>
          <cell r="O1408">
            <v>42444</v>
          </cell>
        </row>
        <row r="1409">
          <cell r="B1409">
            <v>1401</v>
          </cell>
          <cell r="D1409" t="str">
            <v/>
          </cell>
          <cell r="E1409" t="str">
            <v>Tapijtindustrie</v>
          </cell>
          <cell r="F1409" t="str">
            <v>Maak gebruik van stoomdrogen bij continue processen.</v>
          </cell>
          <cell r="G1409" t="str">
            <v>Door oververhitte stoom over het te drogen materiaal te leiden, kan het vocht worden onttrokken. De stoom wordt hierdoor meer verzadigd en kan vervolgens elders worden gebruikt om bijvoorbeeld baden te verwarmen. Ook kan een deel van de stoom weer verder worden verhit, zodat er weer onverzadigde stoom wordt verkregen. De techniek wordt nog nauwelijks toegepast, maar er is wel een commercieel verkrijgbare machine ontwikkeld.</v>
          </cell>
          <cell r="H1409" t="str">
            <v>PE</v>
          </cell>
          <cell r="I1409" t="str">
            <v>Procesmaatregelen</v>
          </cell>
          <cell r="J1409" t="str">
            <v>Droogprocessen</v>
          </cell>
          <cell r="N1409" t="str">
            <v>Allard</v>
          </cell>
          <cell r="O1409">
            <v>42444</v>
          </cell>
        </row>
        <row r="1410">
          <cell r="B1410">
            <v>1402</v>
          </cell>
          <cell r="D1410" t="str">
            <v/>
          </cell>
          <cell r="E1410" t="str">
            <v>Tapijtindustrie</v>
          </cell>
          <cell r="F1410" t="str">
            <v>Magnetron-drogen.</v>
          </cell>
          <cell r="G1410" t="str">
            <v>Het drogen met microgolven (magnetron) is vooral van belang bij open materiaal. Microgolven worden opgepakt door watermoleculen, waardoor open materiaal efficiënt gedroogd kan worden. Ook zouten en metalen kunnen microgolven opnemen. Hierdoor kan schade aan het doek optreden. Daarom zijn microgolven eigenlijk alleen geschikt voor het drogen van zuiver materiaal.</v>
          </cell>
          <cell r="H1410" t="str">
            <v>PE</v>
          </cell>
          <cell r="I1410" t="str">
            <v>Procesmaatregelen</v>
          </cell>
          <cell r="J1410" t="str">
            <v>Droogprocessen</v>
          </cell>
          <cell r="N1410" t="str">
            <v>Allard</v>
          </cell>
          <cell r="O1410">
            <v>42444</v>
          </cell>
        </row>
        <row r="1411">
          <cell r="B1411">
            <v>1403</v>
          </cell>
          <cell r="D1411" t="str">
            <v/>
          </cell>
          <cell r="E1411" t="str">
            <v>Tapijtindustrie</v>
          </cell>
          <cell r="F1411" t="str">
            <v>MA-technieken.</v>
          </cell>
          <cell r="G1411" t="str">
            <v>MA-technieken (Minimum Application) hebben als gemeenschappelijk kenmerk dat ze chemicaliën (werkzame stoffen) met minder vocht op het doek aanbrengen dan bij de conventionele veredelingstechnieken (impregneren) het geval is. Dit biedt de volgende voordelen: minder energie benodigd voor het drogen en de mogelijkheid van nat-in-nat behandeling (zonder (tussen)drogen opnieuw chemicaliën aanbrengen) zodat processtappen geïntegreerd kunnen worden en (droog/was)stappen achterwege gelaten kunnen worden.</v>
          </cell>
          <cell r="H1411" t="str">
            <v>PE</v>
          </cell>
          <cell r="I1411" t="str">
            <v>Procesmaatregelen</v>
          </cell>
          <cell r="J1411" t="str">
            <v>Overig</v>
          </cell>
          <cell r="N1411" t="str">
            <v>Allard</v>
          </cell>
          <cell r="O1411">
            <v>42444</v>
          </cell>
        </row>
        <row r="1412">
          <cell r="B1412">
            <v>1404</v>
          </cell>
          <cell r="D1412" t="str">
            <v/>
          </cell>
          <cell r="E1412" t="str">
            <v>Tapijtindustrie</v>
          </cell>
          <cell r="F1412" t="str">
            <v>Meet het vochtgehalte van het doek bij droogprocessen.</v>
          </cell>
          <cell r="G1412" t="str">
            <v>Door het vochtgehalte van het doek te meten kan de machine geregeld worden op restvochtgehalte. Besparingen zijn mogelijk door verhoging van de machinesnelheid, verlaging van de droogtemperatuur en/of verlaging van de hoeveelheid afvoerlucht. Hierbij moet rekening gehouden worden met de natuurlijke regain van het textiele materiaal.</v>
          </cell>
          <cell r="H1412" t="str">
            <v>PE</v>
          </cell>
          <cell r="I1412" t="str">
            <v>Procesmaatregelen</v>
          </cell>
          <cell r="J1412" t="str">
            <v>Procescontrole / automatisering</v>
          </cell>
          <cell r="N1412" t="str">
            <v>Allard</v>
          </cell>
          <cell r="O1412">
            <v>42444</v>
          </cell>
        </row>
        <row r="1413">
          <cell r="B1413">
            <v>1405</v>
          </cell>
          <cell r="D1413" t="str">
            <v/>
          </cell>
          <cell r="E1413" t="str">
            <v>Tapijtindustrie</v>
          </cell>
          <cell r="F1413" t="str">
            <v>Monitor het uitspoelproces bij wassen m.b.v. sensoren (o.a. geleidbaarheidsmeters).</v>
          </cell>
          <cell r="G1413" t="str">
            <v>Het meten van de wasparameters tijdens het proces kan besparingen in tijd en water opleveren en daarmee ook energie. Met name de temperatuur en de geleidbaarheid van het vlot zijn belangrijke indicatoren voor het wasresultaat.</v>
          </cell>
          <cell r="H1413" t="str">
            <v>PE</v>
          </cell>
          <cell r="I1413" t="str">
            <v>Procesmaatregelen</v>
          </cell>
          <cell r="J1413" t="str">
            <v>Procescontrole / automatisering</v>
          </cell>
          <cell r="N1413" t="str">
            <v>Allard</v>
          </cell>
          <cell r="O1413">
            <v>42444</v>
          </cell>
        </row>
        <row r="1414">
          <cell r="B1414">
            <v>1406</v>
          </cell>
          <cell r="D1414" t="str">
            <v/>
          </cell>
          <cell r="E1414" t="str">
            <v>Tapijtindustrie</v>
          </cell>
          <cell r="F1414" t="str">
            <v>Neem maatregelen om afkeur en overbehandeling te reduceren.</v>
          </cell>
          <cell r="G1414" t="str">
            <v>Overbehandeling van materiaal en afkeur kunnen worden teruggedrongen door optimalisatie van de processen. Hierbij speelt de reproduceerbaarheid van het proces een doorslaggevende rol. Dit is in de meeste gevallen alleen te bereiken door de procesparameters te meten en zo nodig bij te regelen. Diverse methoden zijn voorhanden om te achterhalen waardoor de noodzaak tot overbehandeling wordt veroorzaakt. Het spreekt vanzelf dat het voorkomen van overbehandelingen en afgekeurde partijen leidt tot aanzienlijke energiebesparingen, zowel direct als indirect (grondstoffen).</v>
          </cell>
          <cell r="H1414" t="str">
            <v>PE</v>
          </cell>
          <cell r="I1414" t="str">
            <v>Procesmaatregelen</v>
          </cell>
          <cell r="J1414" t="str">
            <v>Procescontrole / automatisering</v>
          </cell>
          <cell r="N1414" t="str">
            <v>Allard</v>
          </cell>
          <cell r="O1414">
            <v>42444</v>
          </cell>
        </row>
        <row r="1415">
          <cell r="B1415">
            <v>1407</v>
          </cell>
          <cell r="D1415" t="str">
            <v/>
          </cell>
          <cell r="E1415" t="str">
            <v>Tapijtindustrie</v>
          </cell>
          <cell r="F1415" t="str">
            <v>Optimalisatie continu breedbleek.</v>
          </cell>
          <cell r="G1415" t="str">
            <v>In het algemeen kan worden gesteld dat voorbehandelingstraten kunnen worden geoptimaliseerd ten aanzien van het gebruik van chemicaliën, water en energie. De hoeveelheid chemicaliën die wordt gedoseerd moet zijn afgestemd op het verbruik van de chemicaliën. Het gebruik van een peroxide-sensor om afkook- en bleekprocessen te sturen kan veel chemicaliën besparen. Energiebesparing is mogelijk door het gebruik van water in de spoelprocessen te optimaliseren en door efficiënt te drogen. Warmteterugwinning is zowel bij spoelprocessen als bij het drogen een optie die meestal nog niet optimaal wordt benut.</v>
          </cell>
          <cell r="H1415" t="str">
            <v>PE</v>
          </cell>
          <cell r="I1415" t="str">
            <v>Procesmaatregelen</v>
          </cell>
          <cell r="J1415" t="str">
            <v>Procescontrole / automatisering</v>
          </cell>
          <cell r="N1415" t="str">
            <v>Allard</v>
          </cell>
          <cell r="O1415">
            <v>42444</v>
          </cell>
        </row>
        <row r="1416">
          <cell r="B1416">
            <v>1408</v>
          </cell>
          <cell r="D1416" t="str">
            <v/>
          </cell>
          <cell r="E1416" t="str">
            <v>Tapijtindustrie</v>
          </cell>
          <cell r="F1416" t="str">
            <v>Optimaliseer air-laid machine.</v>
          </cell>
          <cell r="G1416" t="str">
            <v>Een air-laid machine wordt gebruikt bij de productie van non-wovens. Het bestaat uit een mechanische vezelvoorbehandeling, de webvorming en het binden van het non-woven (zie ook http://www.novathin.com/news/TheAirlaidManufacturingProcess_2_.pdf). Het binden van vezels in een het non-woven kan op verschillende manieren gebeuren, waarbij mechanische technieken (vernaalden) minder energie kosten dan droge chemische technieken (bijvoorbeeld het gebruik van smeltvezels), nat chemische technieken (gebruik van latexbinders) en water (water-entanglement). Het energetisch optimaliseren van een air-laid machine heeft vooral betrekking op het thermische proces van het binden van non-wovens.</v>
          </cell>
          <cell r="H1416" t="str">
            <v>PE</v>
          </cell>
          <cell r="I1416" t="str">
            <v>Procesmaatregelen</v>
          </cell>
          <cell r="J1416" t="str">
            <v>Overig</v>
          </cell>
          <cell r="N1416" t="str">
            <v>Allard</v>
          </cell>
          <cell r="O1416">
            <v>42444</v>
          </cell>
        </row>
        <row r="1417">
          <cell r="B1417">
            <v>1409</v>
          </cell>
          <cell r="D1417" t="str">
            <v/>
          </cell>
          <cell r="E1417" t="str">
            <v>Tapijtindustrie</v>
          </cell>
          <cell r="F1417" t="str">
            <v>Optimaliseer dosering.</v>
          </cell>
          <cell r="G1417" t="str">
            <v>Optimaliseren van dosering heeft twee aandachtspunten. Enerzijds is de automatisering van de dosering door middel van chemicaliënkeukens en automatische doseerinstallaties (zie nr. 92) van belang. Anderzijds is belangrijk de optimalisatie van de recepturen, waarbij de hoeveelheid hulpchemicaliën zoals oppervlakte-actieve stoffen en zouten, worden teruggebracht tot een minimum in plaats van steeds een overmaat te gebruiken (zekerheid voor alles).</v>
          </cell>
          <cell r="H1417" t="str">
            <v>PE</v>
          </cell>
          <cell r="I1417" t="str">
            <v>Procesmaatregelen</v>
          </cell>
          <cell r="J1417" t="str">
            <v>Procescontrole / automatisering</v>
          </cell>
          <cell r="N1417" t="str">
            <v>Allard</v>
          </cell>
          <cell r="O1417">
            <v>42444</v>
          </cell>
        </row>
        <row r="1418">
          <cell r="B1418">
            <v>1410</v>
          </cell>
          <cell r="D1418" t="str">
            <v/>
          </cell>
          <cell r="E1418" t="str">
            <v>Tapijtindustrie</v>
          </cell>
          <cell r="F1418" t="str">
            <v>Optimaliseer droger.</v>
          </cell>
          <cell r="G1418" t="str">
            <v>Drogers optimaliseren naar temperatuur, hoeveelheid afvoerlucht (en vochtgehalte in afvoerlucht), lekkage in drogers (aanzuigen van valse lucht), onderdruk in drogers, procesinstellingen (automatisering), isolatie van drogers (voorkomen/verminderen warmte-afstraling.</v>
          </cell>
          <cell r="H1418" t="str">
            <v>PE</v>
          </cell>
          <cell r="I1418" t="str">
            <v>Procesmaatregelen</v>
          </cell>
          <cell r="J1418" t="str">
            <v>Procescontrole / automatisering</v>
          </cell>
          <cell r="N1418" t="str">
            <v>Allard</v>
          </cell>
          <cell r="O1418">
            <v>42444</v>
          </cell>
        </row>
        <row r="1419">
          <cell r="B1419">
            <v>1411</v>
          </cell>
          <cell r="D1419" t="str">
            <v/>
          </cell>
          <cell r="E1419" t="str">
            <v>Tapijtindustrie</v>
          </cell>
          <cell r="F1419" t="str">
            <v>Optimaliseer het toerental van spin-, twijn- en spoelmachines.</v>
          </cell>
          <cell r="G1419" t="str">
            <v>Spin, twijn- en spoelmachines blijken bij hoge toerentallen relatief meer energie te verbruiken. Afgewogen moet worden of dit verhoogde verbruik de verhoogde productie rechtvaardigt, met het oog op de gewenste productie en afstemming van de logistiek (wachttijden bij volgprocessen).</v>
          </cell>
          <cell r="H1419" t="str">
            <v>PE</v>
          </cell>
          <cell r="I1419" t="str">
            <v>Procesmaatregelen</v>
          </cell>
          <cell r="J1419" t="str">
            <v>Procescontrole / automatisering</v>
          </cell>
          <cell r="N1419" t="str">
            <v>Allard</v>
          </cell>
          <cell r="O1419">
            <v>42444</v>
          </cell>
        </row>
        <row r="1420">
          <cell r="B1420">
            <v>1412</v>
          </cell>
          <cell r="D1420" t="str">
            <v/>
          </cell>
          <cell r="E1420" t="str">
            <v>Tapijtindustrie</v>
          </cell>
          <cell r="F1420" t="str">
            <v>Optimaliseer warmtewisselaar breedwasmachine.</v>
          </cell>
          <cell r="G1420" t="str">
            <v>Het optimaliseren van een warmtewisselaar kent een aantal aspecten: 1. dimensionering (en de daarmee verbonden doorstroomsnelheden), 2. type warmtewisselaar (en daarmee verbonden warmtewisselend oppervlak) 3. de reiniging (en daarmee de efficiëntie van de warmtewisseling).</v>
          </cell>
          <cell r="H1420" t="str">
            <v>PE</v>
          </cell>
          <cell r="I1420" t="str">
            <v>Procesmaatregelen</v>
          </cell>
          <cell r="J1420" t="str">
            <v>Warmtewisselaars</v>
          </cell>
          <cell r="N1420" t="str">
            <v>Allard</v>
          </cell>
          <cell r="O1420">
            <v>42444</v>
          </cell>
        </row>
        <row r="1421">
          <cell r="B1421">
            <v>1413</v>
          </cell>
          <cell r="D1421" t="str">
            <v/>
          </cell>
          <cell r="E1421" t="str">
            <v>Tapijtindustrie</v>
          </cell>
          <cell r="F1421" t="str">
            <v>Pas alternatieve voorbehandeling toe.</v>
          </cell>
          <cell r="G1421" t="str">
            <v>Voorbehandelingsmethoden kunnen bestaan uit ontsterken, reinigen en bleken. De procesuitvoering is afhankelijk van het materiaal: katoen vraagt een andere voorbehandeling dan polyester of wol. Alternatieve behandelingen kunnen te maken hebben met het gebruik van wateroplosbare sterkmiddelen (geen gebruik van chemicaliën / enzymen), enzymatisch reinigen (vooral toepasbaar bij katoen en wol) en het bleken met andere chemicaliën (reductieve bleek i.p.v. oxidatieve bleek) of het katalytisch bleken. De alternatieve processen hebben gemeen dat ze sneller zijn, bij een lagere temperatuur kunnen worden uitgevoerd en minder chemicaliën verbruiken. Alternatieve voorbehandelingsmethodes zijn nog maar sporadisch ingevoerd vanwege de onbekendheid en de onzekerheid met betrekking tot de robuustheid van de processen. Ook wordt vaak een ander doek verkregen, waardoor ook de verf-, druk- en finishrecepturen moeten worden aangepast. Om milieutechnische redenen en kostenbesparingen zullen bedrijven steeds vaker overwegen alternatieve voorbehandelingsprocessen door te voeren (na een grondige proefperiode en evaluatie).</v>
          </cell>
          <cell r="H1421" t="str">
            <v>PE</v>
          </cell>
          <cell r="I1421" t="str">
            <v>Procesmaatregelen</v>
          </cell>
          <cell r="J1421" t="str">
            <v>Overig</v>
          </cell>
          <cell r="N1421" t="str">
            <v>Allard</v>
          </cell>
          <cell r="O1421">
            <v>42444</v>
          </cell>
        </row>
        <row r="1422">
          <cell r="B1422">
            <v>1414</v>
          </cell>
          <cell r="D1422" t="str">
            <v/>
          </cell>
          <cell r="E1422" t="str">
            <v>Tapijtindustrie</v>
          </cell>
          <cell r="F1422" t="str">
            <v>Pas de branders van spanramen, drogers en zengmachines aan.</v>
          </cell>
          <cell r="G1422" t="str">
            <v>De branders van spanramen, drogers en zengmachines kunnen worden gecontroleerd op de juiste afstelling m.b.t. het doel waarvoor ze dienen. Te groot gedimensioneerde branders kunnen een beperkt rendement hebben of aanleiding geven tot onvolledige verbranding. Aanpassing of vervanging kan energiebesparing opleveren.</v>
          </cell>
          <cell r="H1422" t="str">
            <v>PE</v>
          </cell>
          <cell r="I1422" t="str">
            <v>Procesmaatregelen</v>
          </cell>
          <cell r="J1422" t="str">
            <v>Droogprocessen</v>
          </cell>
          <cell r="N1422" t="str">
            <v>Allard</v>
          </cell>
          <cell r="O1422">
            <v>42444</v>
          </cell>
        </row>
        <row r="1423">
          <cell r="B1423">
            <v>1415</v>
          </cell>
          <cell r="D1423" t="str">
            <v/>
          </cell>
          <cell r="E1423" t="str">
            <v>Tapijtindustrie</v>
          </cell>
          <cell r="F1423" t="str">
            <v>Pas energiezuinige koelmachines toe.</v>
          </cell>
          <cell r="G1423" t="str">
            <v>Bij nieuwe typen koelmachines kunnen elektronische regelingen worden toepast voor regeling van de expansie- en condensordruk. Dit geeft een betere afstemming van de koelmiddeltemperatuur (verdampertemperatuur) op de gevraagde koellast, alsmede van de condensortemperatuur op de buitenluchttemperatuur. Dit levert een besparing op het energieverbruik van de koelmachine.</v>
          </cell>
          <cell r="H1423" t="str">
            <v>PE</v>
          </cell>
          <cell r="I1423" t="str">
            <v>Installaties, gebouwen en vervoer</v>
          </cell>
          <cell r="J1423" t="str">
            <v>Koudeopwekking</v>
          </cell>
          <cell r="N1423" t="str">
            <v>Allard</v>
          </cell>
          <cell r="O1423">
            <v>42444</v>
          </cell>
        </row>
        <row r="1424">
          <cell r="B1424">
            <v>1416</v>
          </cell>
          <cell r="D1424" t="str">
            <v/>
          </cell>
          <cell r="E1424" t="str">
            <v>Tapijtindustrie</v>
          </cell>
          <cell r="F1424" t="str">
            <v>Pas kleurstoffen met hogere fixatiegraad toe.</v>
          </cell>
          <cell r="G1424" t="str">
            <v>Kleurstoffen met een hogere fixatiegraad hebben een aantal voordelen: 1. er is minder van nodig 2. er wordt minder water gebruikt bij het uitspoelen van de niet gefixeerde kleurstoffen 3. er wordt minder kleurstoffen geloosd, waardoor de waterzuivering minder belast wordt. De grootste besparing wordt bereikt in de discontinue ververij als 1 of meerdere spoelstappen overgeslagen kunnen worden.</v>
          </cell>
          <cell r="H1424" t="str">
            <v>PE</v>
          </cell>
          <cell r="I1424" t="str">
            <v>Procesmaatregelen</v>
          </cell>
          <cell r="J1424" t="str">
            <v>Overig</v>
          </cell>
          <cell r="N1424" t="str">
            <v>Allard</v>
          </cell>
          <cell r="O1424">
            <v>42444</v>
          </cell>
        </row>
        <row r="1425">
          <cell r="B1425">
            <v>1417</v>
          </cell>
          <cell r="D1425" t="str">
            <v/>
          </cell>
          <cell r="E1425" t="str">
            <v>Tapijtindustrie</v>
          </cell>
          <cell r="F1425" t="str">
            <v>Pas klimaat blekerij aan.</v>
          </cell>
          <cell r="G1425" t="str">
            <v>Het klimaat in de blekerij is vaak vochtig en warm. Hierdoor verloopt het droogproces (meestal op cilinderdrogers) trager, omdat de lucht minder water kan opnemen en het water dat al in de lucht zit ook wordt opgewarmd. Het beperken van het vrijkomen van waterdamp uit de wasbaden door het afdekken van de wasbakken en perswerken heeft dus naast een directe energiebesparing, ook een indirecte energiebesparing tot gevolg. Daarnaast heeft het voorkomen van verdamping van water een positief effect op de arbo-omstandigheden.</v>
          </cell>
          <cell r="H1425" t="str">
            <v>PE</v>
          </cell>
          <cell r="I1425" t="str">
            <v>Installaties, gebouwen en vervoer</v>
          </cell>
          <cell r="J1425" t="str">
            <v>Klimaatbehandeling</v>
          </cell>
          <cell r="N1425" t="str">
            <v>Allard</v>
          </cell>
          <cell r="O1425">
            <v>42444</v>
          </cell>
        </row>
        <row r="1426">
          <cell r="B1426">
            <v>1418</v>
          </cell>
          <cell r="D1426" t="str">
            <v/>
          </cell>
          <cell r="E1426" t="str">
            <v>Tapijtindustrie</v>
          </cell>
          <cell r="F1426" t="str">
            <v>Pas logistiek van processen aan.</v>
          </cell>
          <cell r="G1426" t="str">
            <v>Het verdient aanbeveling de logistiek binnen een bedrijf van tijd tot tijd te herzien. Door wijzigingen in het productenpakket, machines en runlengtes kan ongemerkt de logistiek binnen een bedrijf verslechteren. Een optimale logistiek is een essentieel maar lastig onderdeel van de bedrijfsvoering in de textielindustrie. De diverse deelprocessen en behandelingen sluiten niet altijd exact op elkaar aan, hetgeen leidt tot onder meer verhoogd energiegebruik (opslag, verwarming, verlichting, stilstandsverliezen). Een nadere beschouwing en eventuele aanpassing van de procesrouting kan energiebesparend werken.</v>
          </cell>
          <cell r="H1426" t="str">
            <v>PE</v>
          </cell>
          <cell r="I1426" t="str">
            <v>Procesmaatregelen</v>
          </cell>
          <cell r="J1426" t="str">
            <v>Procescontrole / automatisering</v>
          </cell>
          <cell r="N1426" t="str">
            <v>Allard</v>
          </cell>
          <cell r="O1426">
            <v>42444</v>
          </cell>
        </row>
        <row r="1427">
          <cell r="B1427">
            <v>1419</v>
          </cell>
          <cell r="D1427" t="str">
            <v/>
          </cell>
          <cell r="E1427" t="str">
            <v>Tapijtindustrie</v>
          </cell>
          <cell r="F1427" t="str">
            <v>Pas mogelijkheden schuimtechnologie toe.</v>
          </cell>
          <cell r="G1427" t="str">
            <v>Schuimtechnologie is een MA-technologie, waarbij finishes opgeschuimd op het doek worden aangebracht. Een deel van het water is hierbij vervangen door lucht, waardoor het doek minder nat wordt en er dus in het droogproces minder water verdampt hoeft te worden. De resultaten die met schuimtechnologie behaald kunnen worden, zijn afhankelijk van de beheersing van de applicatiemachine (meestal via een rotatiezeef), het type substraat (bij katoen moet meer dan 30% vocht worden opgebracht om een goed egaal resultaat te krijgen) en de stabiliteit van het schuim. Soms kan schuimtechnologie worden toegepast op nat doek, waardoor een vorm van procesintegratie wordt verkregen.</v>
          </cell>
          <cell r="H1427" t="str">
            <v>PE</v>
          </cell>
          <cell r="I1427" t="str">
            <v>Procesmaatregelen</v>
          </cell>
          <cell r="J1427" t="str">
            <v>Overig</v>
          </cell>
          <cell r="N1427" t="str">
            <v>Allard</v>
          </cell>
          <cell r="O1427">
            <v>42444</v>
          </cell>
        </row>
        <row r="1428">
          <cell r="B1428">
            <v>1420</v>
          </cell>
          <cell r="D1428" t="str">
            <v/>
          </cell>
          <cell r="E1428" t="str">
            <v>Tapijtindustrie</v>
          </cell>
          <cell r="F1428" t="str">
            <v>Pas nat-in-nat behandeling toe.</v>
          </cell>
          <cell r="G1428" t="str">
            <v>Nat-in-nat behandeling is het integreren van twee deelprocessen, waarbij een tussenstap met drogen achterwege kan worden gelaten. Door in de eerste stap een beperkte hoeveelheid vocht (met chemicaliën) aan te brengen, blijft voldoende opnamecapaciteit in het doek over om direct in de tweede stap een andere bewerking uit te voeren. Door het uitsparen van de droogstap kunnen grote hoeveelheden energie worden bespaard. Het aanbrengen van vocht in een nat-in-nat proces wordt uitgevoerd met een of meerdere MA-technieken (Minimum Application).
Door integratie van (deel)processen kan energie bespaard worden. Indien het mogelijk is twee stappen te combineren, kan bijvoorbeeld een droogpassage achterwege worden gelaten, hetgeen forse besparingen oplevert (zie ook MA-processen en nat-in-nat behandelingen).</v>
          </cell>
          <cell r="H1428" t="str">
            <v>PE</v>
          </cell>
          <cell r="I1428" t="str">
            <v>Procesmaatregelen</v>
          </cell>
          <cell r="J1428" t="str">
            <v>Overig</v>
          </cell>
          <cell r="N1428" t="str">
            <v>Allard</v>
          </cell>
          <cell r="O1428">
            <v>42444</v>
          </cell>
        </row>
        <row r="1429">
          <cell r="B1429">
            <v>1421</v>
          </cell>
          <cell r="D1429" t="str">
            <v/>
          </cell>
          <cell r="E1429" t="str">
            <v>Tapijtindustrie</v>
          </cell>
          <cell r="F1429" t="str">
            <v>Pas nieuwe lamineertechnieken toe.</v>
          </cell>
          <cell r="G1429" t="str">
            <v>Bij het lamineren wordt een kunststoffolie (meestal) op een textiel geplakt. Dit kan op verschillende manieren: met nat-chemische lijmen, contactlijmen, reactieve hotmelts, etc. Ook in de aanbrengtechnieken van de lijmen is een grote variëteit mogelijk: sproeien, zeefdrukken en via een extrusieproces . Welke techniek het beste is hangt sterk samen met de benodigde kwaliteit van het eindproduct en de installed base (beschikbare apparatuur) in een fabriek.</v>
          </cell>
          <cell r="H1429" t="str">
            <v>PE</v>
          </cell>
          <cell r="I1429" t="str">
            <v>Procesmaatregelen</v>
          </cell>
          <cell r="J1429" t="str">
            <v>Overig</v>
          </cell>
          <cell r="N1429" t="str">
            <v>Allard</v>
          </cell>
          <cell r="O1429">
            <v>42444</v>
          </cell>
        </row>
        <row r="1430">
          <cell r="B1430">
            <v>1422</v>
          </cell>
          <cell r="D1430" t="str">
            <v/>
          </cell>
          <cell r="E1430" t="str">
            <v>Tapijtindustrie</v>
          </cell>
          <cell r="F1430" t="str">
            <v>Pas procesautomatisering toe en optimaliseer computerprogramma's voor sturing apparatuur.</v>
          </cell>
          <cell r="G1430" t="str">
            <v>Procesautomatisering voorkomt storingen door menselijk handelen. Iedere verstoring leidt tot energieverlies. Daarbij neemt door procesautomatisering de reproduceerbaarheid van de processen aanzienlijk toe, hetgeen leidt tot minder afkeur en overbehandelingen. Het verdient aanbeveling de software voor sturing van met name verfmachines regelmatig te evalueren en te bezien of deze nog optimaal zijn voor het bewuste proces. In de loop van de tijd kunnen kleine of grotere aanpassingen aan het proces hebben plaatsgevonden, of worden andere chemicaliën gebruikt. Dit kan betekenen dat verftijden in sommige gevallen bekort kunnen worden, hetgeen energiebesparing oplevert.</v>
          </cell>
          <cell r="H1430" t="str">
            <v>PE</v>
          </cell>
          <cell r="I1430" t="str">
            <v>Procesmaatregelen</v>
          </cell>
          <cell r="J1430" t="str">
            <v>Procescontrole / automatisering</v>
          </cell>
          <cell r="N1430" t="str">
            <v>Allard</v>
          </cell>
          <cell r="O1430">
            <v>42444</v>
          </cell>
        </row>
        <row r="1431">
          <cell r="B1431">
            <v>1423</v>
          </cell>
          <cell r="D1431" t="str">
            <v/>
          </cell>
          <cell r="E1431" t="str">
            <v>Tapijtindustrie</v>
          </cell>
          <cell r="F1431" t="str">
            <v>Pas productieplanning aan.</v>
          </cell>
          <cell r="G1431" t="str">
            <v>Productieplanning is een onderdeel van het logistieke proces in een bedrijf. In de textielindustrie wordt praktisch altijd batchgewijs gewerkt (ook in continue processen worden niet alle processen direct achter elkaar uitgevoerd, maar zit er vaak een lange tijd tussen een proces en het volgende proces). De tijd tussen twee processtappen wordt gebruikt voor tussencontrole van een partij. Productieplanning is vaak gebaseerd op de volledige bezetting van de "bottleneck" machine. Is er meer ruimte in de planning dan kunnen de processen op de meest energie-intensieve machines (drogers, spanramen, wasmachines) het best zo dicht mogelijk achter elkaar gepland worden, zodat de machines zo kort mogelijk in de stand-by stand staan.</v>
          </cell>
          <cell r="H1431" t="str">
            <v>PE</v>
          </cell>
          <cell r="I1431" t="str">
            <v>Energiezorg en gedragsmaatregelen</v>
          </cell>
          <cell r="J1431" t="str">
            <v>Overig</v>
          </cell>
          <cell r="N1431" t="str">
            <v>Allard</v>
          </cell>
          <cell r="O1431">
            <v>42444</v>
          </cell>
        </row>
        <row r="1432">
          <cell r="B1432">
            <v>1424</v>
          </cell>
          <cell r="D1432" t="str">
            <v/>
          </cell>
          <cell r="E1432" t="str">
            <v>Tapijtindustrie</v>
          </cell>
          <cell r="F1432" t="str">
            <v>Pas ultrasoon technieken toe voor reinigen of verven van textiel.</v>
          </cell>
          <cell r="G1432" t="str">
            <v>Ultrasone geluidsgolven kunnen was- en verfprocessen versnellen en verbeteren doordat de vlotuitwisseling veel beter is dan bij conventionele impregneer- en spoelprocessen. Dit wordt veroorzaakt door drukgolven die vlak bij het materiaal worden opgewekt (cavitaties en microjets). Mechanische waswerking ondersteunt het ultrasone impregneer-/wasproces. De procestijd kan met deze techniek worden bekort. Dit betekent ook dat de wasmachine compacter kan worden uitgevoerd.</v>
          </cell>
          <cell r="H1432" t="str">
            <v>PE</v>
          </cell>
          <cell r="I1432" t="str">
            <v>Procesmaatregelen</v>
          </cell>
          <cell r="J1432" t="str">
            <v>Overig</v>
          </cell>
          <cell r="N1432" t="str">
            <v>Allard</v>
          </cell>
          <cell r="O1432">
            <v>42444</v>
          </cell>
        </row>
        <row r="1433">
          <cell r="B1433">
            <v>1425</v>
          </cell>
          <cell r="D1433" t="str">
            <v/>
          </cell>
          <cell r="E1433" t="str">
            <v>Tapijtindustrie</v>
          </cell>
          <cell r="F1433" t="str">
            <v>Recycling koelwater  vacuümpompen.</v>
          </cell>
          <cell r="G1433" t="str">
            <v>Vacuümpompen zoals die worden gebruikt bij het afzuigen van overmaat vloeistof worden vaak gekoeld (zeker in de tapijtindustrie) met grote hoeveelheden water. Dit water is in principe (afhankelijk van de kwaliteit van het ingezette koelwater) prima her te gebruiken in wasprocessen.</v>
          </cell>
          <cell r="H1433" t="str">
            <v>PE</v>
          </cell>
          <cell r="I1433" t="str">
            <v>Procesmaatregelen</v>
          </cell>
          <cell r="J1433" t="str">
            <v>Waterzuivering / afvalwater / waterdistributie</v>
          </cell>
          <cell r="N1433" t="str">
            <v>Allard</v>
          </cell>
          <cell r="O1433">
            <v>42444</v>
          </cell>
        </row>
        <row r="1434">
          <cell r="B1434">
            <v>1426</v>
          </cell>
          <cell r="D1434" t="str">
            <v/>
          </cell>
          <cell r="E1434" t="str">
            <v>Tapijtindustrie</v>
          </cell>
          <cell r="F1434" t="str">
            <v>Reduceer afkeur door betere proces- en grondstofcontrole.</v>
          </cell>
          <cell r="G1434" t="str">
            <v>Ingangscontrole van de grondstoffen kan fouten (en daarmee afkeur) voorkomen. Hiervoor is het gewenst dat een kritische analyse van de oorzaken van de afkeur wordt uitgevoerd, waaruit naar voren komt welke fouten het meest frequent voorkomen en waar de oorzaak (of oorsprong) van de fouten ligt. Hieruit zullen mogelijk zowel fouten die te wijten zijn aan de kwaliteit van de grondstoffen, als fouten die te wijten zijn aan het niet goed uitvoeren van processen naar voren komen. Voor procescontrole is het van groot belang dat de procescondities (online of real time) worden vastgelegd, zodat reproduceerbaar gewerkt kan worden en dat afwijkingen van de normale procesinstellingen tijdig opgemerkt worden.</v>
          </cell>
          <cell r="H1434" t="str">
            <v>PE</v>
          </cell>
          <cell r="I1434" t="str">
            <v>Procesmaatregelen</v>
          </cell>
          <cell r="J1434" t="str">
            <v>Procescontrole / automatisering</v>
          </cell>
          <cell r="N1434" t="str">
            <v>Allard</v>
          </cell>
          <cell r="O1434">
            <v>42444</v>
          </cell>
        </row>
        <row r="1435">
          <cell r="B1435">
            <v>1427</v>
          </cell>
          <cell r="D1435" t="str">
            <v/>
          </cell>
          <cell r="E1435" t="str">
            <v>Tapijtindustrie</v>
          </cell>
          <cell r="F1435" t="str">
            <v>Reduceer afkeur door minder kleurverlopen bij het verven.</v>
          </cell>
          <cell r="G1435" t="str">
            <v>Kleurverloop bij verfprocessen is vaak het gevolg van een verkeerde nadosering bij het continu verven. Kleurstoffen kunnen preferent optrekken, waardoor de concentratie van een bepaalde kleurstof in het verfvlot sneller daalt. Als de nadosering dan evenveel kleurstof bevat als de oorspronkelijke aanzet, zal er een kleurverloop zichtbaar kunnen worden. De nazet zal dus een hogere concentratie kleurstof moeten bevatten om exact evenveel kleurstof aan het verffoulard toe te voegen, dan het doek opneemt. Hoe kleiner het volume van het verffoulard, des te sneller dit evenwicht zich zal hebben ingesteld (en hoe minder restvlot overblijft).</v>
          </cell>
          <cell r="H1435" t="str">
            <v>PE</v>
          </cell>
          <cell r="I1435" t="str">
            <v>Procesmaatregelen</v>
          </cell>
          <cell r="J1435" t="str">
            <v>Procescontrole / automatisering</v>
          </cell>
          <cell r="N1435" t="str">
            <v>Allard</v>
          </cell>
          <cell r="O1435">
            <v>42444</v>
          </cell>
        </row>
        <row r="1436">
          <cell r="B1436">
            <v>1428</v>
          </cell>
          <cell r="D1436" t="str">
            <v/>
          </cell>
          <cell r="E1436" t="str">
            <v>Tapijtindustrie</v>
          </cell>
          <cell r="F1436" t="str">
            <v>Reduceer kamerdrogen.</v>
          </cell>
          <cell r="G1436" t="str">
            <v>Kamerdrogen wordt toegepast bij het drogen van garens. Hierbij worden garens, na het mechanisch ontwateren (centrifugeren) opgeslagen in een ruimte waar warme lucht wordt gecirculeerd (en ten dele wordt afgevoerd). Garens worden op deze wijze in 24-48 uur gedroogd. Alternatieve droogmethoden zijn drukdrogers en het gebruik van microgolven. Beide methoden leveren een sneller droogresultaat.</v>
          </cell>
          <cell r="H1436" t="str">
            <v>PE</v>
          </cell>
          <cell r="I1436" t="str">
            <v>Procesmaatregelen</v>
          </cell>
          <cell r="J1436" t="str">
            <v>Droogprocessen</v>
          </cell>
          <cell r="N1436" t="str">
            <v>Allard</v>
          </cell>
          <cell r="O1436">
            <v>42444</v>
          </cell>
        </row>
        <row r="1437">
          <cell r="B1437">
            <v>1429</v>
          </cell>
          <cell r="D1437" t="str">
            <v/>
          </cell>
          <cell r="E1437" t="str">
            <v>Tapijtindustrie</v>
          </cell>
          <cell r="F1437" t="str">
            <v>Reduceer of stop energiegebruik bij stilstanden machines.</v>
          </cell>
          <cell r="G1437" t="str">
            <v>Streef ernaar om tijdens stilstanden het energiegebruik te beperken of te stoppen. In veel gevallen kan volstaan worden met een verlaagd gas- of stoomverbruik om de machine op temperatuur te houden.</v>
          </cell>
          <cell r="H1437" t="str">
            <v>PE</v>
          </cell>
          <cell r="I1437" t="str">
            <v>Energiezorg en gedragsmaatregelen</v>
          </cell>
          <cell r="J1437" t="str">
            <v>Gedragsmaatregelen / energiemonitoring</v>
          </cell>
          <cell r="N1437" t="str">
            <v>Allard</v>
          </cell>
          <cell r="O1437">
            <v>42444</v>
          </cell>
        </row>
        <row r="1438">
          <cell r="B1438">
            <v>1430</v>
          </cell>
          <cell r="D1438" t="str">
            <v/>
          </cell>
          <cell r="E1438" t="str">
            <v>Tapijtindustrie</v>
          </cell>
          <cell r="F1438" t="str">
            <v>Reduceer verftijden door meten en regelen (o.a. pH en geleidendheid).</v>
          </cell>
          <cell r="G1438" t="str">
            <v>Het meten van de verfparameters kan besparingen opleveren, omdat op deze manier vastgesteld kan worden wanneer het verfproces voltooid is. Bij discontinue verfprocessen moet gestreefd worden naar een gelijkmatig uittrekken van de kleurstof.</v>
          </cell>
          <cell r="H1438" t="str">
            <v>PE</v>
          </cell>
          <cell r="I1438" t="str">
            <v>Energiezorg en gedragsmaatregelen</v>
          </cell>
          <cell r="J1438" t="str">
            <v>Overig</v>
          </cell>
          <cell r="N1438" t="str">
            <v>Allard</v>
          </cell>
          <cell r="O1438">
            <v>42444</v>
          </cell>
        </row>
        <row r="1439">
          <cell r="B1439">
            <v>1431</v>
          </cell>
          <cell r="D1439" t="str">
            <v/>
          </cell>
          <cell r="E1439" t="str">
            <v>Tapijtindustrie</v>
          </cell>
          <cell r="F1439" t="str">
            <v>Regel de hoeveelheid afvoerlucht op luchtvochtgehalte en/of onderdruk in spanraam of droger.</v>
          </cell>
          <cell r="G1439" t="str">
            <v>De afvoerlucht van spanramen en drogers kan maximaal een bepaalde hoeveelheid waterdamp bevatten. Door meting van dit vochtgehalte kan de hoeveelheid afvoerlucht worden beperkt, indien het vochtgehalte onder dit maximum zit. Hierdoor behoeft minder lucht opgewarmd te worden en wordt energie bespaard. Van belang daarbij is dat onderdruk in de machine aanwezig blijft, daar anders de emissies van de machine in de werkomgeving terecht kunnen komen (roken van drogers en spanramen).
Met behulp van contactloze temperatuursensoren (pyrometers) kan op een of meerdere plaatsen op een lopende doekbaan de temperatuur worden gemeten. Dit geeft belangrijke informatie omtrent het verloop van het droogproces. Dit biedt de mogelijkheid om de temperatuur van de verschillende velden in een spanraam optimaal in te stellen en kan bovendien overdroging van het doek worden voorkomen.</v>
          </cell>
          <cell r="H1439" t="str">
            <v>PE</v>
          </cell>
          <cell r="I1439" t="str">
            <v>Procesmaatregelen</v>
          </cell>
          <cell r="J1439" t="str">
            <v>Procescontrole / automatisering</v>
          </cell>
          <cell r="N1439" t="str">
            <v>Allard</v>
          </cell>
          <cell r="O1439">
            <v>42444</v>
          </cell>
        </row>
        <row r="1440">
          <cell r="B1440">
            <v>1432</v>
          </cell>
          <cell r="D1440" t="str">
            <v/>
          </cell>
          <cell r="E1440" t="str">
            <v>Tapijtindustrie</v>
          </cell>
          <cell r="F1440" t="str">
            <v>Regel de stoomtoevoer in stomers op basis van overdruk.</v>
          </cell>
          <cell r="G1440" t="str">
            <v>Bij stoomprocessen is het om meerdere redenen van belang dat zo weinig mogelijk lucht in de machine aanwezig is. Door met behulp van de stoomtoevoer ervoor te zorgen dat een (geringe) overdruk in de stomer wordt gehandhaafd, is men er zeker van dat , na bepaalde tijd, de stomer volledig met stoom is gevuld. Hiermee wordt voorkomen dat een overmaat aan stoom wordt toegevoerd en kunnen forse hoeveelheden energie worden bespaard. Sommige stomers voeren standaard een hoeveelheid stoom/lucht af. Dit moet tot het absolute minimum worden beperkt.</v>
          </cell>
          <cell r="H1440" t="str">
            <v>PE</v>
          </cell>
          <cell r="I1440" t="str">
            <v>Procesmaatregelen</v>
          </cell>
          <cell r="J1440" t="str">
            <v>Procescontrole / automatisering</v>
          </cell>
          <cell r="N1440" t="str">
            <v>Allard</v>
          </cell>
          <cell r="O1440">
            <v>42444</v>
          </cell>
        </row>
        <row r="1441">
          <cell r="B1441">
            <v>1433</v>
          </cell>
          <cell r="D1441" t="str">
            <v/>
          </cell>
          <cell r="E1441" t="str">
            <v>Tapijtindustrie</v>
          </cell>
          <cell r="F1441" t="str">
            <v>Regel drukmachines sneller in.</v>
          </cell>
          <cell r="G1441" t="str">
            <v>Het inregelen van drukmachines is belangrijk in verband met de kwaliteit van het drukwerk. Bij rotatiezeefdruk moeten de verschillende sjablonen precies in rapport staan zodat het "plaatje" er goed uitziet. Veel drukmachines hebben hiervoor een automatische rapportering op basis van paspunten die worden meegedrukt. Daarnaast moet soms de rakeldruk en rakelhoek worden bijgesteld om de juiste hoeveelheid kleurpasta op het doek te krijgen. Deze instelling is mede afhankelijk van de reologische (viscositeit, afschuifspanning) eigenschappen van de drukpasta. Door de parameters bij het drukken, zowel van de drukmachine, als van het doek (hydrofiliteit, capillaire opzuiging) als van de drukpasta zo goed mogelijk constant te houden (en daardoor reproduceerbaar) kan de drukmachine sneller worden ingeregeld. Snel inregelen van een drukmachine bespaard enkele 10-tallen meters doek.</v>
          </cell>
          <cell r="H1441" t="str">
            <v>PE</v>
          </cell>
          <cell r="I1441" t="str">
            <v>Energiezorg en gedragsmaatregelen</v>
          </cell>
          <cell r="J1441" t="str">
            <v>Gedragsmaatregelen / energiemonitoring</v>
          </cell>
          <cell r="N1441" t="str">
            <v>Allard</v>
          </cell>
          <cell r="O1441">
            <v>42444</v>
          </cell>
        </row>
        <row r="1442">
          <cell r="B1442">
            <v>1434</v>
          </cell>
          <cell r="D1442" t="str">
            <v/>
          </cell>
          <cell r="E1442" t="str">
            <v>Tapijtindustrie</v>
          </cell>
          <cell r="F1442" t="str">
            <v>Regel het niveau van het vlot in discontinue verfapparatuur.</v>
          </cell>
          <cell r="G1442" t="str">
            <v>Regeling van het vlotniveau bij discontinue verfapparaten kan waterbesparing opleveren en daarmee ook energiebesparing. Dit leidt bovendien tot een beter reproduceerbare procesvoering. Soms kan het vlotniveau worden afgestemd op de machinebelading, waardoor bij onvolledige machinevulling minder water wordt verbruikt (vlotverhouding constant houden).</v>
          </cell>
          <cell r="H1442" t="str">
            <v>PE</v>
          </cell>
          <cell r="I1442" t="str">
            <v>Procesmaatregelen</v>
          </cell>
          <cell r="J1442" t="str">
            <v>Overig</v>
          </cell>
          <cell r="N1442" t="str">
            <v>Allard</v>
          </cell>
          <cell r="O1442">
            <v>42444</v>
          </cell>
        </row>
        <row r="1443">
          <cell r="B1443">
            <v>1435</v>
          </cell>
          <cell r="D1443" t="str">
            <v/>
          </cell>
          <cell r="E1443" t="str">
            <v>Tapijtindustrie</v>
          </cell>
          <cell r="F1443" t="str">
            <v>Schakel spanraam uit bij overschrijding piekwaarde.</v>
          </cell>
          <cell r="G1443" t="str">
            <v>De energiekosten hangen deels samen met de maximale aansluitwaarde van een bedrijf (vastrecht). Wordt deze overschreden dan moet extra worden betaald. Een spanraam is een grote gebruiker van elektriciteit (aandrijving, ventilatoren). Door een spanraam (of een andere grote elektriciteitsverbruiker) tijdelijk uit te schakelen kan worden voorkomen dat de piekwaarde (maximale aansluitwaarde) wordt overschreden en dat dus het vastrecht omhoog bijgesteld moet worden. Let hierbij ook op bij het opstarten van een fabriek na het weekend of na een vakantie.</v>
          </cell>
          <cell r="H1443" t="str">
            <v>PE</v>
          </cell>
          <cell r="I1443" t="str">
            <v>Energiezorg en gedragsmaatregelen</v>
          </cell>
          <cell r="J1443" t="str">
            <v>Gedragsmaatregelen / energiemonitoring</v>
          </cell>
          <cell r="N1443" t="str">
            <v>Allard</v>
          </cell>
          <cell r="O1443">
            <v>42444</v>
          </cell>
        </row>
        <row r="1444">
          <cell r="B1444">
            <v>1436</v>
          </cell>
          <cell r="D1444" t="str">
            <v/>
          </cell>
          <cell r="E1444" t="str">
            <v>Tapijtindustrie</v>
          </cell>
          <cell r="F1444" t="str">
            <v>Sluit verfmachines aan op automatische chemicaliëndosering.</v>
          </cell>
          <cell r="G1444" t="str">
            <v>Automatische chemicaliëndosering heeft het grote voordeel dat reproduceerbaar gewerkt wordt. Hierdoor wordt het chemicaliëngebruik in processen vaak met enkele 10-tallen procenten gereduceerd. Ook wordt er vaak een verlaging van het aantal overbehandelingen verkregen door de betere reproduceerbaarheid van de processen. Daarnaast draagt automatisering van de chemicaliëndosering bij de arbo-veiligheid in de werkomgeving.</v>
          </cell>
          <cell r="H1444" t="str">
            <v>PE</v>
          </cell>
          <cell r="I1444" t="str">
            <v>Procesmaatregelen</v>
          </cell>
          <cell r="J1444" t="str">
            <v>Procescontrole / automatisering</v>
          </cell>
          <cell r="N1444" t="str">
            <v>Allard</v>
          </cell>
          <cell r="O1444">
            <v>42444</v>
          </cell>
        </row>
        <row r="1445">
          <cell r="B1445">
            <v>1437</v>
          </cell>
          <cell r="D1445" t="str">
            <v/>
          </cell>
          <cell r="E1445" t="str">
            <v>Tapijtindustrie</v>
          </cell>
          <cell r="F1445" t="str">
            <v>Vacuümfinishen.</v>
          </cell>
          <cell r="G1445" t="str">
            <v>Het gebruik van vacuüm om doek te ontwateren (in plaats van afpersen) in finish processen heeft met name bij synthetische vezels veel voordelen. Het vochtgehalte in het materiaal kan door vacuümafzuiging teruggebracht worden tot minder dan 20% (afhankelijk van het materiaal en de doekconstructie). Er is daarna minder energie en tijd nodig voor het droogproces, waardoor mogelijkerwijs het drogen en fixeren van de finish in 1 procesgang kan worden uitgevoerd (procesintegratie). Dit levert een additionele energiebesparing op.</v>
          </cell>
          <cell r="H1445" t="str">
            <v>PE</v>
          </cell>
          <cell r="I1445" t="str">
            <v>Procesmaatregelen</v>
          </cell>
          <cell r="J1445" t="str">
            <v>Droogprocessen</v>
          </cell>
          <cell r="N1445" t="str">
            <v>Allard</v>
          </cell>
          <cell r="O1445">
            <v>42444</v>
          </cell>
        </row>
        <row r="1446">
          <cell r="B1446">
            <v>1438</v>
          </cell>
          <cell r="D1446" t="str">
            <v/>
          </cell>
          <cell r="E1446" t="str">
            <v>Tapijtindustrie</v>
          </cell>
          <cell r="F1446" t="str">
            <v>Van productcontrole naar procescontrole.</v>
          </cell>
          <cell r="G1446" t="str">
            <v>Procescontrole is heel belangrijk. Als een proces voor 100% zeker doet wat het moet doen, dan is na een initiële ingangscontrole van de grondstoffen een verdere controle niet meer nodig. Dit vergt echter een hele verandering in de productiewijze van textiel. Nieuwe verdelingstechnologie, zoals ink-jet technologie en nieuwe productie technologie zoals ontwikkeld in Leapfrog (automatische kledingproductie), brengt dit een stap dichterbij.</v>
          </cell>
          <cell r="H1446" t="str">
            <v>PE</v>
          </cell>
          <cell r="I1446" t="str">
            <v>Procesmaatregelen</v>
          </cell>
          <cell r="J1446" t="str">
            <v>Procescontrole / automatisering</v>
          </cell>
          <cell r="N1446" t="str">
            <v>Allard</v>
          </cell>
          <cell r="O1446">
            <v>42444</v>
          </cell>
        </row>
        <row r="1447">
          <cell r="B1447">
            <v>1439</v>
          </cell>
          <cell r="D1447" t="str">
            <v/>
          </cell>
          <cell r="E1447" t="str">
            <v>Tapijtindustrie</v>
          </cell>
          <cell r="F1447" t="str">
            <v>Verbeter afzuiging wasbakken / isolateer wasbakken.</v>
          </cell>
          <cell r="G1447" t="str">
            <v>Het isoleren van machines levert een bijdrage aan energiebesparing, omdat hierdoor minder warmte naar de omgeving wordt uitgestraald. Hierdoor worden verliezen beperkt en het klimaat verbeterd. Dit geldt voor wasbakken, maar ook voor verfmachines (discontinu), stomers, drogers en fixeerovens. Het beter afzuigen van wasbakken heeft betrekking op het verwijderen van waterdamp boven wasbakken en bij perswerken. De eerste maatregel die echter getroffen moet worden is het afdekken en overkappen van wasbakken en perswerken.</v>
          </cell>
          <cell r="H1447" t="str">
            <v>PE</v>
          </cell>
          <cell r="I1447" t="str">
            <v>Procesmaatregelen</v>
          </cell>
          <cell r="J1447" t="str">
            <v>Isolatie van leidingen, kanalen, apparatuur en appendages</v>
          </cell>
          <cell r="N1447" t="str">
            <v>Allard</v>
          </cell>
          <cell r="O1447">
            <v>42444</v>
          </cell>
        </row>
        <row r="1448">
          <cell r="B1448">
            <v>1440</v>
          </cell>
          <cell r="D1448" t="str">
            <v/>
          </cell>
          <cell r="E1448" t="str">
            <v>Tapijtindustrie</v>
          </cell>
          <cell r="F1448" t="str">
            <v>Verbeter classificatie van verfstoffen.</v>
          </cell>
          <cell r="G1448" t="str">
            <v>Kleurstoffen  worden ingedeeld in verschillende hoofdklassen (reactief, dispers, pigment,..). De formuleringen die op de markt gebracht worden zijn verder ingedeeld naar bijvoorbeeld verfmethode (continu, jetverven, jiggerverven, koudverven, …). Een verdere onderverdeling wordt soms gegeven, bijvoorbeeld bij het gebruik van trichromie. In dat geval moet de optreksnelheid / snelheid van aanverven bij alle kleurstoffen in de trichromie gelijk zijn. Daarvoor worden door fabrikanten / leveranciers combinaties geadviseerd. Dit geldt echter ook voor verfrecepturen die uit meerdere kleurstoffen worden opgebouwd. De informatie over optimale verftemperatuur, optreksnelheid van de individuele kleurstoffen ontbreekt echter vaak. Hierdoor komen foutvervingen eerder voor (overbehandeling) en/of duren (discontinue) verfprocessen langer dan strikt genomen zou hoeven (de "traagste" kleurstof bepaald de verfduur).</v>
          </cell>
          <cell r="H1448" t="str">
            <v>PE</v>
          </cell>
          <cell r="I1448" t="str">
            <v>Energiezorg en gedragsmaatregelen</v>
          </cell>
          <cell r="J1448" t="str">
            <v>Gedragsmaatregelen / energiemonitoring</v>
          </cell>
          <cell r="N1448" t="str">
            <v>Allard</v>
          </cell>
          <cell r="O1448">
            <v>42444</v>
          </cell>
        </row>
        <row r="1449">
          <cell r="B1449">
            <v>1441</v>
          </cell>
          <cell r="D1449" t="str">
            <v/>
          </cell>
          <cell r="E1449" t="str">
            <v>Tapijtindustrie</v>
          </cell>
          <cell r="F1449" t="str">
            <v>Verbeter werking ontijzeringsinstallatie.</v>
          </cell>
          <cell r="G1449" t="str">
            <v>Beter ontijzerd proceswater zal aanleiding geven tot een lager chemicalienverbruik (vooral bij het bleken) en een hogere kwaliteit.</v>
          </cell>
          <cell r="H1449" t="str">
            <v>PE</v>
          </cell>
          <cell r="I1449" t="str">
            <v>Procesmaatregelen</v>
          </cell>
          <cell r="J1449" t="str">
            <v>Scheidingsprocessen</v>
          </cell>
          <cell r="N1449" t="str">
            <v>Allard</v>
          </cell>
          <cell r="O1449">
            <v>42444</v>
          </cell>
        </row>
        <row r="1450">
          <cell r="B1450">
            <v>1442</v>
          </cell>
          <cell r="D1450" t="str">
            <v/>
          </cell>
          <cell r="E1450" t="str">
            <v>Tapijtindustrie</v>
          </cell>
          <cell r="F1450" t="str">
            <v>Verhoog de doeksnelheid in de breedwasmachine.</v>
          </cell>
          <cell r="G1450" t="str">
            <v>Optimalisatie van het breedwasproces kan onder meer worden bereikt door de doeksnelheid te verhogen, met behoud van een voldoende wasresultaat. Hiertoe moet de wasmachine en de waskarakteristieken van het textiel (aard materiaal, dikte, garennummers, m2-gewicht) en de uit te spoelen chemicaliën (oplosbaarheid in relatie tot temperatuur en bijv. elektrolytgehalte), in kaart worden gebracht en de relevante procesparameters zo nodig gemeten. Met behulp van software kunnen de mogelijkheden snel worden nagegaan.</v>
          </cell>
          <cell r="H1450" t="str">
            <v>PE</v>
          </cell>
          <cell r="I1450" t="str">
            <v>Energiezorg en gedragsmaatregelen</v>
          </cell>
          <cell r="J1450" t="str">
            <v>Overig</v>
          </cell>
          <cell r="N1450" t="str">
            <v>Allard</v>
          </cell>
          <cell r="O1450">
            <v>42444</v>
          </cell>
        </row>
        <row r="1451">
          <cell r="B1451">
            <v>1443</v>
          </cell>
          <cell r="D1451" t="str">
            <v/>
          </cell>
          <cell r="E1451" t="str">
            <v>Tapijtindustrie</v>
          </cell>
          <cell r="F1451" t="str">
            <v>Verhoog de droogcapaciteit met IR, NIR, HF en RF (radiogolven).</v>
          </cell>
          <cell r="G1451" t="str">
            <v>Alternatieve wijzen van drogen van textiel die inmiddels toegepast worden zijn met name IR (infrarood drogen). Dit wordt uitgevoerd met elektrische of gasgestookte keramische stralers, die in de vorm van een of meerdere elementen boven een doekbaan worden gemonteerd. De technieken zijn de afgelopen jaren verder verbeterd en het is mogelijk om de elementen zeer snel in- en uit te schakelen, zodat wordt voorkomen dat tijdens doekstilstanden gevaar voor ontbranding van het doek optreedt. Ze worden met name toegepast bij spanramen om de capaciteit te vergroten of om doek voor te drogen. In ontwikkeling zijn spanramen waarin keramische IR-stralers worden toegepast om zowel te drogen als om de drooglucht op te warmen, waardoor optimaal gebruik gemaakt wordt van de ingezette energie. HF en RF-drogen worden bij voorkeur gebruikt voor het drogen van zeer poreuze materialen (bijv. netten). Hierbij moet opgepast worden voor grote concentraties elektrolyten en metaaldeeltjes in het te drogen materiaal omdat deze vonkvorming tot gevolg kunnen hebben.</v>
          </cell>
          <cell r="H1451" t="str">
            <v>PE</v>
          </cell>
          <cell r="I1451" t="str">
            <v>Procesmaatregelen</v>
          </cell>
          <cell r="J1451" t="str">
            <v>Droogprocessen</v>
          </cell>
          <cell r="N1451" t="str">
            <v>Allard</v>
          </cell>
          <cell r="O1451">
            <v>42444</v>
          </cell>
        </row>
        <row r="1452">
          <cell r="B1452">
            <v>1444</v>
          </cell>
          <cell r="D1452" t="str">
            <v/>
          </cell>
          <cell r="E1452" t="str">
            <v>Tapijtindustrie</v>
          </cell>
          <cell r="F1452" t="str">
            <v>Verhoog efficiency verfmachines.</v>
          </cell>
          <cell r="G1452" t="str">
            <v>De (energie) efficiëntie van verfmachines wordt bepaald door de vlotverhouding (zie nrs 37 en 48), de isolatie (zie nrs 20 en 25), de effectiviteit van spoelprocessen (zie nr. 37), het hergebruik van procesbaden (zie nrs 77 en 124), warmtewisseling (zie nrs 57, 58 en 62) en de wijze waarop de energie wordt opgewekt. Voor energieopwekking is het van belang dat de transportverliezen (van ketelhuis naar verfmachine) niet te groot zijn. Als alternatief kan ook gedacht worden aan decentrale stoomopwekking of gebruik te maken van boilers.</v>
          </cell>
          <cell r="H1452" t="str">
            <v>PE</v>
          </cell>
          <cell r="I1452" t="str">
            <v>Procesmaatregelen</v>
          </cell>
          <cell r="J1452" t="str">
            <v>Warmteopwekking (incl. warmtepomp)</v>
          </cell>
          <cell r="N1452" t="str">
            <v>Allard</v>
          </cell>
          <cell r="O1452">
            <v>42444</v>
          </cell>
        </row>
        <row r="1453">
          <cell r="B1453">
            <v>1445</v>
          </cell>
          <cell r="D1453" t="str">
            <v/>
          </cell>
          <cell r="E1453" t="str">
            <v>Tapijtindustrie</v>
          </cell>
          <cell r="F1453" t="str">
            <v>Verklein de vlotverhouding in discontinue apparatuur m.b.v. verdringerelementen en/of optimaliseren stapeling.</v>
          </cell>
          <cell r="G1453" t="str">
            <v>De vlotverhouding in discontinue apparatuur kan worden verkleind m.b.v. elementen die ruimtes opvullen die normaal bezet worden door garen of doek, maar bij onvolledige belading alleen extra vlotinhoud veroorzaken. Ook kunnen machines aangepast worden met permanente constructies die het volume van het bad verkleinen. Hierbij moet er wel voor worden gezorgd dat het vlot voldoende kan blijven stromen, om een goede doorstroming van het garen of doek te waarborgen. Verder kan de stapeling van cones worden geoptimaliseerd, door bijv. andervormige cones of rollen te gebruiken. Dergelijke maatregelen leiden tot een verminderd water- en energieverbruik. De eerste maatregel die genomen moet worden is echter een machine met een passende inhoud te kiezen (mits deze voorhanden is en dit logistiek ingepast kan worden), of bij een standaardproduct alleen met volle machines te werken en de hoeveelheid die niet verkocht is, tijdelijk op te slaan.</v>
          </cell>
          <cell r="H1453" t="str">
            <v>PE</v>
          </cell>
          <cell r="I1453" t="str">
            <v>Energiezorg en gedragsmaatregelen</v>
          </cell>
          <cell r="J1453" t="str">
            <v>Overig</v>
          </cell>
          <cell r="N1453" t="str">
            <v>Allard</v>
          </cell>
          <cell r="O1453">
            <v>42444</v>
          </cell>
        </row>
        <row r="1454">
          <cell r="B1454">
            <v>1446</v>
          </cell>
          <cell r="D1454" t="str">
            <v/>
          </cell>
          <cell r="E1454" t="str">
            <v>Tapijtindustrie</v>
          </cell>
          <cell r="F1454" t="str">
            <v>Verlaag de temperatuur van het spoelwater.</v>
          </cell>
          <cell r="G1454" t="str">
            <v>Nagegaan moet worden of de temperatuur in een of meerdere spoelbaden verlaagd zou kunnen worden. Als alternatief kan worden bekeken of bij hoge temperatuur het aantal spoelbaden kan worden verminderd.</v>
          </cell>
          <cell r="H1454" t="str">
            <v>PE</v>
          </cell>
          <cell r="I1454" t="str">
            <v>Energiezorg en gedragsmaatregelen</v>
          </cell>
          <cell r="J1454" t="str">
            <v>Gedragsmaatregelen / energiemonitoring</v>
          </cell>
          <cell r="N1454" t="str">
            <v>Allard</v>
          </cell>
          <cell r="O1454">
            <v>42444</v>
          </cell>
        </row>
        <row r="1455">
          <cell r="B1455">
            <v>1447</v>
          </cell>
          <cell r="D1455" t="str">
            <v/>
          </cell>
          <cell r="E1455" t="str">
            <v>Tapijtindustrie</v>
          </cell>
          <cell r="F1455" t="str">
            <v>Verlaag waterhardheid waardoor procesintensivering.</v>
          </cell>
          <cell r="G1455" t="str">
            <v>Waterhardheid is van belang in veel recepturen en processen. Waterhardheid (calcium en magnesium ionen) hebben een invloed op o.a. kleurstoffen (complexeren), zepen en verdikkingsmiddelen. Door steeds water van dezelfde hardheid te gebruiken (reproduceerbaarheid), kan de invloed van de waterhardheid in de receptuur worden gecompenseerd, onder andere door het gebruik van complexvormers. Verlagen van waterhardheid geeft vooral bij het uitspoelen van niet-gefixeerde kleurstoffen een verbetering van het rendement van het spoelproces, omdat er dan geen slecht oplosbare kleurstofcomplexen worden gevormd.</v>
          </cell>
          <cell r="H1455" t="str">
            <v>PE</v>
          </cell>
          <cell r="I1455" t="str">
            <v>Procesmaatregelen</v>
          </cell>
          <cell r="J1455" t="str">
            <v>Procescontrole / automatisering</v>
          </cell>
          <cell r="N1455" t="str">
            <v>Allard</v>
          </cell>
          <cell r="O1455">
            <v>42444</v>
          </cell>
        </row>
        <row r="1456">
          <cell r="B1456">
            <v>1448</v>
          </cell>
          <cell r="D1456" t="str">
            <v/>
          </cell>
          <cell r="E1456" t="str">
            <v>Tapijtindustrie</v>
          </cell>
          <cell r="F1456" t="str">
            <v>Verminder de afgezogen lucht in spanramen door klepinstelling afzuigkanalen.</v>
          </cell>
          <cell r="G1456" t="str">
            <v>De hoeveelheid afvoerlucht in een spanraam kan eenvoudig worden aangepast door de kleppen (handmatig) te verstellen. Eventueel kan dit geautomatiseerd worden, afhankelijk van de procesvoering.</v>
          </cell>
          <cell r="H1456" t="str">
            <v>PE</v>
          </cell>
          <cell r="I1456" t="str">
            <v>Procesmaatregelen</v>
          </cell>
          <cell r="J1456" t="str">
            <v>Procescontrole / automatisering</v>
          </cell>
          <cell r="N1456" t="str">
            <v>Allard</v>
          </cell>
          <cell r="O1456">
            <v>42444</v>
          </cell>
        </row>
        <row r="1457">
          <cell r="B1457">
            <v>1449</v>
          </cell>
          <cell r="D1457" t="str">
            <v/>
          </cell>
          <cell r="E1457" t="str">
            <v>Tapijtindustrie</v>
          </cell>
          <cell r="F1457" t="str">
            <v>Vervang fixeeroven door kalander, aanpassen fixatieproces.</v>
          </cell>
          <cell r="G1457" t="str">
            <v>Door een fixeeroven te vervangen door een kalander wordt van een convectief proces overgestapt naar een conductief proces. Met een kalander kan een hoeveelheid energie worden overgedragen naar het textiel. Een kalander is vooral inzetbaar bij de behandeling van non-wovens waarbij het product op een bepaalde dikte moet worden afgeleverd.</v>
          </cell>
          <cell r="H1457" t="str">
            <v>PE</v>
          </cell>
          <cell r="I1457" t="str">
            <v>Procesmaatregelen</v>
          </cell>
          <cell r="J1457" t="str">
            <v>Droogprocessen</v>
          </cell>
          <cell r="N1457" t="str">
            <v>Allard</v>
          </cell>
          <cell r="O1457">
            <v>42444</v>
          </cell>
        </row>
        <row r="1458">
          <cell r="B1458">
            <v>1450</v>
          </cell>
          <cell r="D1458" t="str">
            <v/>
          </cell>
          <cell r="E1458" t="str">
            <v>Tapijtindustrie</v>
          </cell>
          <cell r="F1458" t="str">
            <v>Vervang oliegestookte drogers door gasgestookte drogers (hete lucht drogers, droogcilinders).</v>
          </cell>
          <cell r="G1458" t="str">
            <v>De opwarming van machines m.b.v. thermische olie is meestal energetisch niet efficiënt, vanwege de inzet van elektriciteit voor het verwarmen van de olie en de verliezen die ontstaan bij opwekking en de opslag en transport van de verhitte olie. Waar mogelijk wordt sterk aanbevolen gebruik te maken van direct gasgestookte apparatuur en/of door IR-stralers. De temperatuur van gasgestookte drogers kan snel worden ingesteld en bijgesteld door de toevoer van gas aan te passen. Bij drogers die werken met thermische olie duurt het veel langer voordat het thermische olie-circuit op een andere temperatuur is gebracht. Bij wisseling van processen (van drogen naar fixeren of omgekeerd) of bij een sterk wisselende warmtevraag (drogen van doek met een laag m2-gewicht naar drogen met een hoog m2-gewicht) is de wachttijd voordat de droger op de juiste temperatuur ingesteld staat bij gasgestookte drogers veel kleiner. Hierdoor wordt de totale capaciteit van deze drogers groter en kan er een aanzienlijke hoeveelheid energie worden bespaard. Het ombouwen van oliegestookte drogers naar gasgestookte drogers is echter duur. Overwogen kan worden om in plaats van de ombouw gebruik te gaan maken van een voorgeschakelde gasgestookte IR-droger, waarbij het thermische olie-circuit voor de basis-last zorgt en met de IR-droger de extra capaciteit wordt ingeregeld.</v>
          </cell>
          <cell r="H1458" t="str">
            <v>PE</v>
          </cell>
          <cell r="I1458" t="str">
            <v>Procesmaatregelen</v>
          </cell>
          <cell r="J1458" t="str">
            <v>Droogprocessen</v>
          </cell>
          <cell r="N1458" t="str">
            <v>Allard</v>
          </cell>
          <cell r="O1458">
            <v>42444</v>
          </cell>
        </row>
        <row r="1459">
          <cell r="B1459">
            <v>1451</v>
          </cell>
          <cell r="D1459" t="str">
            <v/>
          </cell>
          <cell r="E1459" t="str">
            <v>Tapijtindustrie</v>
          </cell>
          <cell r="F1459" t="str">
            <v>Vervangen haspelkuipen door jets.</v>
          </cell>
          <cell r="G1459" t="str">
            <v>Door haspelkuipen te vervangen door jet-verfapparaten kan de vlotverhouding drastisch worden verkleind. Dit houdt in dat minder grote hoeveelheden vlot behoeven te worden opgewarmd en teruggekoeld. Afhankelijk van de uitvoeringen van haspel en jet, kunnen forse besparingen op het stoom en/of gasverbruik worden behaald. Daarnaast levert dit ook besparingen op hulpchemicaliën (zepen, zouten) en water.</v>
          </cell>
          <cell r="H1459" t="str">
            <v>PE</v>
          </cell>
          <cell r="I1459" t="str">
            <v>Procesmaatregelen</v>
          </cell>
          <cell r="J1459" t="str">
            <v>Overig</v>
          </cell>
          <cell r="N1459" t="str">
            <v>Allard</v>
          </cell>
          <cell r="O1459">
            <v>42444</v>
          </cell>
        </row>
        <row r="1460">
          <cell r="B1460">
            <v>1452</v>
          </cell>
          <cell r="D1460" t="str">
            <v/>
          </cell>
          <cell r="E1460" t="str">
            <v>Tapijtindustrie</v>
          </cell>
          <cell r="F1460" t="str">
            <v>Voer orderbegeleidingssysteem in.</v>
          </cell>
          <cell r="G1460" t="str">
            <v>Een orderbegeleidingssysteem is een essentieel onderdeel in een logistiek systeem in een textielfabriek. Door een betere logistiek kunnen processen beter op elkaar worden afgestemd. Energiebesparing wordt bereikt als hierdoor machines minder stand-by hoeven te staan, minder hoeven te worden ingeregeld op een andere temperatuur, spoelbaden minder vaak hoeven te worden ververst, etc.</v>
          </cell>
          <cell r="H1460" t="str">
            <v>PE</v>
          </cell>
          <cell r="I1460" t="str">
            <v>Energiezorg en gedragsmaatregelen</v>
          </cell>
          <cell r="J1460" t="str">
            <v>Overig</v>
          </cell>
          <cell r="N1460" t="str">
            <v>Allard</v>
          </cell>
          <cell r="O1460">
            <v>42444</v>
          </cell>
        </row>
        <row r="1461">
          <cell r="B1461">
            <v>1453</v>
          </cell>
          <cell r="D1461" t="str">
            <v/>
          </cell>
          <cell r="E1461" t="str">
            <v>Tapijtindustrie</v>
          </cell>
          <cell r="F1461" t="str">
            <v>Voorkom de intrede van lucht in de stomer.</v>
          </cell>
          <cell r="G1461" t="str">
            <v>Bij het stoomproces is het van belang constante en reproduceerbare condities in de stomer te realiseren. Een van de storende factoren hierbij is de intrede van lucht in de stomer via bijv. de intree- en uittreespleten in de stomer. Hierdoor daalt de temperatuur in de stomer en wordt de atmosfeer onstabiel. Bij sommige processen verstoort zuurstof bovendien de chemische reacties die bij de fixatie van kleurstoffen van belang zijn (met name de reductie van kuipkleurstoffen). Het gevolg van dergelijke verstoringen is dat meer stoom wordt toegevoerd dan strikt noodzakelijk is, om de gewenste condities alsnog te benaderen. Door de openingen in de stomer zo klein mogelijk te houden kan op het stoomverbruik worden bespaard. Stoomverbruik kan worden geregeld op basis van overdruk of door het zuurstofgehalte in de stomer te meten.</v>
          </cell>
          <cell r="H1461" t="str">
            <v>PE</v>
          </cell>
          <cell r="I1461" t="str">
            <v>Procesmaatregelen</v>
          </cell>
          <cell r="J1461" t="str">
            <v>Warmtedistributie</v>
          </cell>
          <cell r="N1461" t="str">
            <v>Allard</v>
          </cell>
          <cell r="O1461">
            <v>42444</v>
          </cell>
        </row>
        <row r="1462">
          <cell r="B1462">
            <v>1454</v>
          </cell>
          <cell r="D1462" t="str">
            <v/>
          </cell>
          <cell r="E1462" t="str">
            <v>Tapijtindustrie</v>
          </cell>
          <cell r="F1462" t="str">
            <v>Was bedrukt doek na met verlaagde temperatuur.</v>
          </cell>
          <cell r="G1462" t="str">
            <v>Bij het uitwassen van niet gefixeerde kleurstoffen na het bedrukken, kan soms de temperatuur worden verlaagd. Hierbij dient wel rekening gehouden te worden met een geringere oplosbaarheid van de uitgespoelde kleurstoffen bij lagere temperatuur, waardoor het gevaar van aanverving van eventueel wit fond toeneemt. Door de geringere oplosbaarheid gaat ook het spoelrendement omlaag en moet mogelijk een extra spoelbad worden ingezet.</v>
          </cell>
          <cell r="H1462" t="str">
            <v>PE</v>
          </cell>
          <cell r="I1462" t="str">
            <v>Energiezorg en gedragsmaatregelen</v>
          </cell>
          <cell r="J1462" t="str">
            <v>Overig</v>
          </cell>
          <cell r="N1462" t="str">
            <v>Allard</v>
          </cell>
          <cell r="O1462">
            <v>42444</v>
          </cell>
        </row>
        <row r="1463">
          <cell r="B1463">
            <v>1455</v>
          </cell>
          <cell r="D1463" t="str">
            <v/>
          </cell>
          <cell r="E1463" t="str">
            <v>Tapijtindustrie</v>
          </cell>
          <cell r="F1463" t="str">
            <v>Win de restwarmte van de verf- en wasmachines terug (m.b.v. een warmtewisselaar).</v>
          </cell>
          <cell r="G1463" t="str">
            <v>De warmte van het afgevoerde proceswater in een verf- of breedwasmachine, kan via een warmtewisselaar worden teruggewonnen en opnieuw in de wasmachine worden ingezet. Afhankelijk van het proces en de dimensionering van de machine, kan dit forse besparingen opleveren.</v>
          </cell>
          <cell r="H1463" t="str">
            <v>PE</v>
          </cell>
          <cell r="I1463" t="str">
            <v>Procesmaatregelen</v>
          </cell>
          <cell r="J1463" t="str">
            <v>Warmtewisselaars</v>
          </cell>
          <cell r="N1463" t="str">
            <v>Allard</v>
          </cell>
          <cell r="O1463">
            <v>42444</v>
          </cell>
        </row>
        <row r="1464">
          <cell r="B1464">
            <v>1456</v>
          </cell>
          <cell r="D1464" t="str">
            <v/>
          </cell>
          <cell r="E1464" t="str">
            <v>Tapijtindustrie</v>
          </cell>
          <cell r="F1464" t="str">
            <v>Win de warmte uit het afvalwater van de ververij terug.</v>
          </cell>
          <cell r="G1464" t="str">
            <v>In de continuververij kan de warmte van het afvalwater via een warmtewisselaar worden teruggewonnen.</v>
          </cell>
          <cell r="H1464" t="str">
            <v>PE</v>
          </cell>
          <cell r="I1464" t="str">
            <v>Procesmaatregelen</v>
          </cell>
          <cell r="J1464" t="str">
            <v>Warmtewisselaars</v>
          </cell>
          <cell r="N1464" t="str">
            <v>Allard</v>
          </cell>
          <cell r="O1464">
            <v>42444</v>
          </cell>
        </row>
        <row r="1465">
          <cell r="B1465">
            <v>1457</v>
          </cell>
          <cell r="D1465" t="str">
            <v/>
          </cell>
          <cell r="E1465" t="str">
            <v>Tapijtindustrie</v>
          </cell>
          <cell r="F1465" t="str">
            <v>Win warmte en water terug uit oplosinstallatie polymeer.</v>
          </cell>
          <cell r="G1465" t="str">
            <v>Bij het oplossen van polymeren is vaak een hogere temperatuur gewenst. Ook kan soms een oploswarmte en mechanische energie (roerder, dispergeerder) vrijkomen. Het kan zinvol zijn deze warmte via een warmtewisselaar terug te winnen.</v>
          </cell>
          <cell r="H1465" t="str">
            <v>PE</v>
          </cell>
          <cell r="I1465" t="str">
            <v>Procesmaatregelen</v>
          </cell>
          <cell r="J1465" t="str">
            <v>Warmtewisselaars</v>
          </cell>
          <cell r="N1465" t="str">
            <v>Allard</v>
          </cell>
          <cell r="O1465">
            <v>42444</v>
          </cell>
        </row>
        <row r="1466">
          <cell r="B1466">
            <v>1458</v>
          </cell>
          <cell r="D1466" t="str">
            <v/>
          </cell>
          <cell r="E1466" t="str">
            <v>Tapijtindustrie</v>
          </cell>
          <cell r="F1466" t="str">
            <v>Win water/warmte terug uit afvalwater wasmachine.</v>
          </cell>
          <cell r="G1466" t="str">
            <v>Warmteterugwinning uit afvalwater uit een wasmachine is een optie die overwogen moet worden als direct hergebruik niet mogelijk is. Direct hergebruik, eventueel via een tussenopslag (met name bij discontinue processen) heeft als voordeel dat de energie-inhoud en soms ook chemicaliën hergebruikt kunnen worden. Terugwinnen van water via een zuiveringsstap is ook een mogelijkheid. Vooral membraanprocessen lenen zich voor het terugwinnen van een hoge kwaliteit water, waarbij de energie-inhoud behouden kan blijven (of het water zelfs nog iets warmer wordt door de mechanische energie van de zuivering). Membraanfiltratie kost echter ook veel energie en niet in alle gevallen zal de energiebalans positief zijn. Soms kan worden volstaan met een eenvoudiger zuivering, bijvoorbeeld een zuivering over een zandfilter. In die gevallen zal hergebruik van water ook uit energiebesparingsopties positief kunnen zijn.</v>
          </cell>
          <cell r="H1466" t="str">
            <v>PE</v>
          </cell>
          <cell r="I1466" t="str">
            <v>Procesmaatregelen</v>
          </cell>
          <cell r="J1466" t="str">
            <v>Warmtedistributie</v>
          </cell>
          <cell r="N1466" t="str">
            <v>Allard</v>
          </cell>
          <cell r="O1466">
            <v>42444</v>
          </cell>
        </row>
        <row r="1467">
          <cell r="B1467">
            <v>1459</v>
          </cell>
          <cell r="D1467" t="str">
            <v/>
          </cell>
          <cell r="E1467" t="str">
            <v>Tapijtindustrie</v>
          </cell>
          <cell r="F1467" t="str">
            <v>Zet wasbakken wasmachine in tegenstroom.</v>
          </cell>
          <cell r="G1467" t="str">
            <v>Een belangrijk principe bij continue wasprocessen is het in tegenstroom plaatsen van de watertoevoer. Dit beperkt het water- en energieverbruik en verbetert het wasresultaat.</v>
          </cell>
          <cell r="H1467" t="str">
            <v>PE</v>
          </cell>
          <cell r="I1467" t="str">
            <v>Procesmaatregelen</v>
          </cell>
          <cell r="J1467" t="str">
            <v>Waterzuivering / afvalwater / waterdistributie</v>
          </cell>
          <cell r="N1467" t="str">
            <v>Allard</v>
          </cell>
          <cell r="O1467">
            <v>42444</v>
          </cell>
        </row>
        <row r="1468">
          <cell r="B1468">
            <v>1460</v>
          </cell>
          <cell r="D1468" t="str">
            <v/>
          </cell>
          <cell r="E1468" t="str">
            <v>Tapijtindustrie</v>
          </cell>
          <cell r="F1468" t="str">
            <v>Zorg voor een goede conditionering van de stoom in stomers.</v>
          </cell>
          <cell r="G1468" t="str">
            <v>Een goede conditie van de stoom is belangrijk. Bij de meeste processen wordt verzadigde stoom gebruikt. Zorg ervoor dat de stoom niet oververhit is, omdat dit de temperatuur en vochtgehalte van het doek nadelig beïnvloedt. Een slechte conditionering van de stoom leidt in het algemeen tot een verhoogd stoomverbruik.</v>
          </cell>
          <cell r="H1468" t="str">
            <v>PE</v>
          </cell>
          <cell r="I1468" t="str">
            <v>Procesmaatregelen</v>
          </cell>
          <cell r="J1468" t="str">
            <v>Overig</v>
          </cell>
          <cell r="N1468" t="str">
            <v>Allard</v>
          </cell>
          <cell r="O1468">
            <v>42444</v>
          </cell>
        </row>
        <row r="1469">
          <cell r="B1469">
            <v>1461</v>
          </cell>
          <cell r="D1469" t="str">
            <v/>
          </cell>
          <cell r="E1469" t="str">
            <v>Tapijtindustrie</v>
          </cell>
          <cell r="F1469" t="str">
            <v>Bied afval aan verwerker aan.</v>
          </cell>
          <cell r="G1469" t="str">
            <v>Een verwerker zal nagaan of er voor het aangeboden afval nog een markt is. Afval wordt in dat geval geclassificeerd als secundaire grondstof (zie o.a. nr. 86). Kan het afval niet worden hergebruikt dan zal de verwerker het afval uit de textielindustrie aanbieden aan een verbrandingsinstallatie en wordt energie teruggewonnen. Afhankelijk van de aard en "kwaliteit" van het afval moet de verwerker worden betaald voor de afvoer, wordt het gratis opgehaald of wordt er door de verwerker een klein bedrag per ton betaald.</v>
          </cell>
          <cell r="H1469" t="str">
            <v>KE</v>
          </cell>
          <cell r="I1469" t="str">
            <v>Optimalisatie productafdanking en – herverwerking</v>
          </cell>
          <cell r="J1469" t="str">
            <v>Hergebruik: levering van recyclaat</v>
          </cell>
          <cell r="N1469" t="str">
            <v>Allard</v>
          </cell>
          <cell r="O1469">
            <v>42444</v>
          </cell>
        </row>
        <row r="1470">
          <cell r="B1470">
            <v>1462</v>
          </cell>
          <cell r="D1470" t="str">
            <v/>
          </cell>
          <cell r="E1470" t="str">
            <v>Tapijtindustrie</v>
          </cell>
          <cell r="F1470" t="str">
            <v>Customized production.</v>
          </cell>
          <cell r="G1470" t="str">
            <v>Customized production of het produceren op order is de manier om voorraadvorming en de productie van onverkoopbare producten tegen te gaan. Door niet meer te produceren dan verkocht is, kan het echter voorkomen dat de productie minder efficiënt is. Een goede logistiek en de mogelijkheid om flexibel te kunnen produceren is hierbij noodzakelijk.</v>
          </cell>
          <cell r="H1470" t="str">
            <v>KE</v>
          </cell>
          <cell r="I1470" t="str">
            <v>Optimalisatie distributie en mobiliteit</v>
          </cell>
          <cell r="J1470" t="str">
            <v>Efficiënte planning en belading</v>
          </cell>
          <cell r="N1470" t="str">
            <v>Allard</v>
          </cell>
          <cell r="O1470">
            <v>42444</v>
          </cell>
        </row>
        <row r="1471">
          <cell r="B1471">
            <v>1463</v>
          </cell>
          <cell r="D1471" t="str">
            <v/>
          </cell>
          <cell r="E1471" t="str">
            <v>Tapijtindustrie</v>
          </cell>
          <cell r="F1471" t="str">
            <v>Hergebruik 2e keus doek.</v>
          </cell>
          <cell r="G1471" t="str">
            <v>2e keus doek kan allerlei oorzaken hebben. In eerste instantie moeten de processen en procedures zodanig zijn ingericht dat de hoeveelheid 2e keus productie wordt geminimaliseerd. Hergebruik van 2e keus doek kan op diverse manieren. Het meest aantrekkelijk is het doek opnieuw te behandelen zodat het toch gaat voldoen aan de oorspronkelijke kwalificaties.  Afhankelijk van de fouten in het materiaal kan het mogelijk ook worden overgeverfd in een donkere kleur, gecoat of op een andere wijze worden behandeld, waardoor een product ontstaat dat weliswaar aan andere kwalificaties voldoet, maar toch als eerste keus kan worden verkocht (mogelijk aan een andere afnemer). Ook kan 2e keus doek worden verkocht aan partijen die minder hoge eisen stellen (bij bedrukte stoffen vaak niet mogelijk vanwege dessinbescherming). Binnen het bedrijf kan 2e keus doek worden toegepast als voorloper in diverse processen, waardoor het toch nog een bestemming heeft.</v>
          </cell>
          <cell r="H1471" t="str">
            <v>KE</v>
          </cell>
          <cell r="I1471" t="str">
            <v>Materiaalbesparing en -verbetering</v>
          </cell>
          <cell r="J1471" t="str">
            <v>Materiaalbesparing</v>
          </cell>
          <cell r="N1471" t="str">
            <v>Allard</v>
          </cell>
          <cell r="O1471">
            <v>42444</v>
          </cell>
        </row>
        <row r="1472">
          <cell r="B1472">
            <v>1464</v>
          </cell>
          <cell r="D1472" t="str">
            <v/>
          </cell>
          <cell r="E1472" t="str">
            <v>Tapijtindustrie</v>
          </cell>
          <cell r="F1472" t="str">
            <v>Hergebruik kartonnen dozen en kokers.</v>
          </cell>
          <cell r="G1472" t="str">
            <v>Hergebruik van kokers en dozen binnen het bedrijf levert een directe materiaalbesparing op en daarmee ook een energiebesparing in de keten. Als de kokers en verpakkingen over grotere afstand vervoerd moeten worden, dan kan het wellicht energetisch voordeliger zijn om ze af te voeren via een afvalverwerker.</v>
          </cell>
          <cell r="H1472" t="str">
            <v>KE</v>
          </cell>
          <cell r="I1472" t="str">
            <v>Materiaalbesparing en -verbetering</v>
          </cell>
          <cell r="J1472" t="str">
            <v>Materiaalbesparing</v>
          </cell>
          <cell r="N1472" t="str">
            <v>Allard</v>
          </cell>
          <cell r="O1472">
            <v>42444</v>
          </cell>
        </row>
        <row r="1473">
          <cell r="B1473">
            <v>1465</v>
          </cell>
          <cell r="D1473" t="str">
            <v/>
          </cell>
          <cell r="E1473" t="str">
            <v>Tapijtindustrie</v>
          </cell>
          <cell r="F1473" t="str">
            <v>Hergebruik pastarestanten.</v>
          </cell>
          <cell r="G1473" t="str">
            <v>Voor het hergebruik van drukpasta's bestaan diverse oplossingen. Bij het gebruik van trichromie kan in theorie elke restpasta gebruikt worden in de aanmaak van de volgende kleur (omdat bij trichromie alle drukpasta's op basis van dezelfde 3 kleurstoffen worden bereid). Bij het gebruik van een groter aantal kleurstoffen is dit veel moeilijker en zal een restpasta registratiesysteem nodig zijn om na te gaan welke restpasta kan worden ingezet bij het maken van een nieuwe drukpasta. In beide gevallen is het van belang dat de restpasta's niet te lang staan, omdat dan door biologische groei en ongewenste reacties de reologische eigenschappen van de drukpasta's aanzienlijk kunnen veranderen. Afhankelijk van de temperatuur en de opslagwijze kunnen deze pasta's enkele dagen worden bewaard. In sommige bedrijven kan het zinvol zijn de resten drukpasta bij elkaar te voegen en ze toe te passen als zwart. Dit hangt echter sterk samen met bedrijfsspecifieke omstandigheden.</v>
          </cell>
          <cell r="H1473" t="str">
            <v>KE</v>
          </cell>
          <cell r="I1473" t="str">
            <v>Materiaalbesparing en -verbetering</v>
          </cell>
          <cell r="J1473" t="str">
            <v>Materiaalbesparing</v>
          </cell>
          <cell r="N1473" t="str">
            <v>Allard</v>
          </cell>
          <cell r="O1473">
            <v>42444</v>
          </cell>
        </row>
        <row r="1474">
          <cell r="B1474">
            <v>1466</v>
          </cell>
          <cell r="D1474" t="str">
            <v/>
          </cell>
          <cell r="E1474" t="str">
            <v>Tapijtindustrie</v>
          </cell>
          <cell r="F1474" t="str">
            <v>Hergebruik vezelmateriaal.</v>
          </cell>
          <cell r="G1474" t="str">
            <v>Hergebruik van grondstoffen bespaard in ieder geval op het gebruik van virgin vezels. Vaak levert dit grote milieubesparingen op. De wijze waarop hergebruik plaatsvindt is van groot belang met betrekking tot de energiebesparing die behaald kan worden. Depolymerisatie levert in het algemeen minder winst op als direct hergebruik of het hergebruik via het terugwinnen van de vezels. Terugwinnen van vezels kan via het effilocheren van textiel. In dit recyclingproces worden vezels vaak aanzienlijk beschadigd. Het resultaat is vaak een hoog percentage korte vezels, die ingezet worden in bijvoorbeeld non-wovens voor thermische- en geluidsisolatie in automotive- en bouwtoepassingen. Langere vezels kunnen opnieuw tot garens gesponnen worden. Hierdoor kan een andere categorie aan eindproducten met een hogere toegevoegde waarde worden verkregen. Het project Jeans for Jeans is hiervan een voorbeeld, waarbij uit ge-effilocheerde jeans "nieuwe" jeans zijn gemaakt (  http://www.alconadvies.nl/actueel.html#samenwerkingsverband ).</v>
          </cell>
          <cell r="H1474" t="str">
            <v>KE</v>
          </cell>
          <cell r="I1474" t="str">
            <v>Optimalisatie productafdanking en – herverwerking</v>
          </cell>
          <cell r="J1474" t="str">
            <v>Producthergebruik</v>
          </cell>
          <cell r="N1474" t="str">
            <v>Allard</v>
          </cell>
          <cell r="O1474">
            <v>42444</v>
          </cell>
        </row>
        <row r="1475">
          <cell r="B1475">
            <v>1467</v>
          </cell>
          <cell r="D1475" t="str">
            <v/>
          </cell>
          <cell r="E1475" t="str">
            <v>Tapijtindustrie</v>
          </cell>
          <cell r="F1475" t="str">
            <v>Koop opgelost PVA in.</v>
          </cell>
          <cell r="G1475" t="str">
            <v>Het oplossen van PVA kost veel energie. Daarbij komt dat PVA bij de productie in oplossing aanwezig is en daar ingedampt moet worden. Door opgelost PVA in te kopen wordt deze indamping en het oplossen van het PVA voorkomen. Dit kan leiden tot een aanzienlijke energiebesparing, die echter (voor een deel) teniet wordt gedaan door het grotere aantal transportbewegingen. Er zal in elk individueel geval de afweging gemaakt moeten worden of het gebruik van opgelost PVA een besparing kan betekenen (hierbij ook rekening houdend met kwaliteitsaspecten, tussenopslag, intern transport, etc.).</v>
          </cell>
          <cell r="H1475" t="str">
            <v>KE</v>
          </cell>
          <cell r="I1475" t="str">
            <v>Samenwerking op locatie: overig (niet warmte- of koude-uitwisseling)</v>
          </cell>
          <cell r="J1475" t="str">
            <v>Benutting restmateriaal en afval</v>
          </cell>
          <cell r="N1475" t="str">
            <v>Allard</v>
          </cell>
          <cell r="O1475">
            <v>42444</v>
          </cell>
        </row>
        <row r="1476">
          <cell r="B1476">
            <v>1468</v>
          </cell>
          <cell r="D1476" t="str">
            <v/>
          </cell>
          <cell r="E1476" t="str">
            <v>Tapijtindustrie</v>
          </cell>
          <cell r="F1476" t="str">
            <v>LCA bij productontwikkeling.</v>
          </cell>
          <cell r="G1476" t="str">
            <v>Productontwikkeling heeft veel aspecten die raken aan energiebesparing in de keten. Belangrijkste hiervan zijn: 1. keuze grondstof;  2. keuze doek (weefsel, breisel, non-woven); 3. keuze kleur(stof); 4. accessoires;  5. toepassingsgebied; 6. reinigbaarheid; 7 ... Al deze keuzen hebben een directe of indirecte energie-component. Alleen bij de toepassing kan mogelijk energie worden bespaard (dus dat het gebruik van het product meer energie bespaart dan de productie van het product heeft gekost). Isolatiematerialen, kleding, bedtextiel en gordijnen/zonwering zijn voorbeelden van textiele producten die in hun gebruiksfase energie kunnen besparen. Het verdient aanbeveling om voor elk product een (vereenvoudigde) levenscyclus analyse (LCA) uit te voeren, zodat de milieu- en/of energie-impact van keuzes in het ontwerpproces inzichtelijk gemaakt kunnen worden.</v>
          </cell>
          <cell r="H1476" t="str">
            <v>KE</v>
          </cell>
          <cell r="I1476" t="str">
            <v>Vermindering energieverbruik tijdens productgebruik</v>
          </cell>
          <cell r="J1476" t="str">
            <v>Overig</v>
          </cell>
          <cell r="N1476" t="str">
            <v>Allard</v>
          </cell>
          <cell r="O1476">
            <v>42444</v>
          </cell>
        </row>
        <row r="1477">
          <cell r="B1477">
            <v>1469</v>
          </cell>
          <cell r="D1477" t="str">
            <v/>
          </cell>
          <cell r="E1477" t="str">
            <v>Tapijtindustrie</v>
          </cell>
          <cell r="F1477" t="str">
            <v>Maak gebruik van gerecyclede textiele materialen en inzamelen van textielafval.</v>
          </cell>
          <cell r="G1477" t="str">
            <v>Door textielafval te hergebruiken (bij voorkeur in textiele toepassingen) wordt een bijdrage geleverd aan duurzame productontwikkeling en wordt het gebruik van grondstoffen teruggedrongen. Dit levert een hoeveelheid indirecte energiebesparing op, aangezien minder grondstoffen hoeven te worden geproduceerd en getransporteerd.</v>
          </cell>
          <cell r="H1477" t="str">
            <v>KE</v>
          </cell>
          <cell r="I1477" t="str">
            <v>Optimalisatie productafdanking en – herverwerking</v>
          </cell>
          <cell r="J1477" t="str">
            <v>Producthergebruik</v>
          </cell>
          <cell r="N1477" t="str">
            <v>Allard</v>
          </cell>
          <cell r="O1477">
            <v>42444</v>
          </cell>
        </row>
        <row r="1478">
          <cell r="B1478">
            <v>1470</v>
          </cell>
          <cell r="D1478" t="str">
            <v/>
          </cell>
          <cell r="E1478" t="str">
            <v>Tapijtindustrie</v>
          </cell>
          <cell r="F1478" t="str">
            <v>Maak Trevira CS vuilwerend.</v>
          </cell>
          <cell r="G1478" t="str">
            <v>Trevira CS is een brandvertragende polyester die veel gebruikt wordt voor gordijnen en meubelstoffen. Vuilwerende finishes hebben meestal een nadelig effect op de brandwerendheid. Vuilwering door middel van plasmatechnologie (nanolaagjes) kan mogelijk een oplossing zijn.</v>
          </cell>
          <cell r="H1478" t="str">
            <v>KE</v>
          </cell>
          <cell r="I1478" t="str">
            <v>Optimalisatie functievervulling</v>
          </cell>
          <cell r="J1478" t="str">
            <v>Productverbetering</v>
          </cell>
          <cell r="N1478" t="str">
            <v>Allard</v>
          </cell>
          <cell r="O1478">
            <v>42444</v>
          </cell>
        </row>
        <row r="1479">
          <cell r="B1479">
            <v>1471</v>
          </cell>
          <cell r="D1479" t="str">
            <v/>
          </cell>
          <cell r="E1479" t="str">
            <v>Tapijtindustrie</v>
          </cell>
          <cell r="F1479" t="str">
            <v>Ontwikkel dunner type band.</v>
          </cell>
          <cell r="G1479" t="str">
            <v>Een dunnere band zal minder warmte opnemen. Vooral als deze band buiten de machine om wordt teruggevoerd is het van belang dat de warmtecapaciteit zo gering mogelijk is. Het gewicht van de band, maar ook de materiaalsamenstelling (metaal vs. kunststof) is dan van groot belang.</v>
          </cell>
          <cell r="H1479" t="str">
            <v>KE</v>
          </cell>
          <cell r="I1479" t="str">
            <v>Optimalisatie functievervulling</v>
          </cell>
          <cell r="J1479" t="str">
            <v>Overig</v>
          </cell>
          <cell r="N1479" t="str">
            <v>Allard</v>
          </cell>
          <cell r="O1479">
            <v>42444</v>
          </cell>
        </row>
        <row r="1480">
          <cell r="B1480">
            <v>1472</v>
          </cell>
          <cell r="D1480" t="str">
            <v/>
          </cell>
          <cell r="E1480" t="str">
            <v>Tapijtindustrie</v>
          </cell>
          <cell r="F1480" t="str">
            <v>Ontwikkel gewichtsbesparende producten.</v>
          </cell>
          <cell r="G1480" t="str">
            <v>Gewichtsbesparing is belangrijk zowel in consumentenproducten als in producten die in automotive toepassingen worden gebruikt. Naast grondstoffenbesparing wordt bij consumentenproducten in de reiniging veel energie bespaard (lichtere textiele producten zullen in het algemeen minder water opnemen en daardoor minder energie vergen bij het drogen). In automotive toepassingen is een lager gewicht direct gekoppeld aan een lager energieverbruik. Dat is waarom auto- en vliegtuigfabrikanten steeds op zoek zijn naar lichtere (en relatief sterkere) producten.</v>
          </cell>
          <cell r="H1480" t="str">
            <v>KE</v>
          </cell>
          <cell r="I1480" t="str">
            <v>Materiaalbesparing en -verbetering</v>
          </cell>
          <cell r="J1480" t="str">
            <v>Grondstofsubstitutie door overige materialen met lagere CO₂- uitstoot in levenscyclus</v>
          </cell>
          <cell r="N1480" t="str">
            <v>Allard</v>
          </cell>
          <cell r="O1480">
            <v>42444</v>
          </cell>
        </row>
        <row r="1481">
          <cell r="B1481">
            <v>1473</v>
          </cell>
          <cell r="D1481" t="str">
            <v/>
          </cell>
          <cell r="E1481" t="str">
            <v>Tapijtindustrie</v>
          </cell>
          <cell r="F1481" t="str">
            <v>Pas matrasdekken met minder slijtnoppen toe.</v>
          </cell>
          <cell r="G1481" t="str">
            <v>Een matrasdek wordt gebruikt om slijtage van de tijk met de bedbodem tegen te gaan. De slijtnoppen worden aangebracht om het verschuiven tegen te gaan. Slijtnoppen zijn meestal van latex, die op het matrasdek worden gedrukt. Minder noppen betekent dat er minder water wordt opgebracht en dat het droogproces minder energie zal vragen. Alternatief is om de noppen helemaal achterwege te laten en een aparte latex antislipmat te adviseren.</v>
          </cell>
          <cell r="H1481" t="str">
            <v>KE</v>
          </cell>
          <cell r="I1481" t="str">
            <v>Optimalisatie functievervulling</v>
          </cell>
          <cell r="J1481" t="str">
            <v>Productverbetering</v>
          </cell>
          <cell r="N1481" t="str">
            <v>Allard</v>
          </cell>
          <cell r="O1481">
            <v>42444</v>
          </cell>
        </row>
        <row r="1482">
          <cell r="B1482">
            <v>1474</v>
          </cell>
          <cell r="D1482" t="str">
            <v/>
          </cell>
          <cell r="E1482" t="str">
            <v>Tapijtindustrie</v>
          </cell>
          <cell r="F1482" t="str">
            <v>Reactieve katoen.</v>
          </cell>
          <cell r="G1482" t="str">
            <v>Reactieve katoen is katoen die is behandeld met kation-actieve stoffen (die chemisch aan de vezels zijn gebonden). Bij het verven van reactief katoen met reactieve kleurstoffen kunnen deze via twee mechanismen aan het katoen worden gebonden: via de reactieve groep en via de zure groep die in veel kleurstofmoleculen aanwezig is. Het fixatierendement wordt daardoor veel hoger. Ook bij het gebruik van zure kleurstoffen en directe kleurstoffen levert dit een beter fixatierendement op. Het kationiseren van katoen zelf is echter een extra stap in de voorbehandeling en kost energie. Uit energetisch oogpunt levert dit geen besparing op in de textielindustrie, maar wel een verduurzaming in de keten: het product blijft langer mooi en de kleurstof is beter was- en waterecht.</v>
          </cell>
          <cell r="H1482" t="str">
            <v>KE</v>
          </cell>
          <cell r="I1482" t="str">
            <v>Optimalisatie levensduur</v>
          </cell>
          <cell r="J1482" t="str">
            <v>Optimalisatie levensduur</v>
          </cell>
          <cell r="N1482" t="str">
            <v>Allard</v>
          </cell>
          <cell r="O1482">
            <v>42444</v>
          </cell>
        </row>
        <row r="1483">
          <cell r="B1483">
            <v>1475</v>
          </cell>
          <cell r="D1483" t="str">
            <v/>
          </cell>
          <cell r="E1483" t="str">
            <v>Tapijtindustrie</v>
          </cell>
          <cell r="F1483" t="str">
            <v>Reduceer het gebruik van grond- en hulpstoffen.</v>
          </cell>
          <cell r="G1483" t="str">
            <v>Deze maatregel draagt bij aan indirecte energiebesparing, waarbij de besparing bestaat uit de energie die wordt gebruikt bij de vervaardiging van deze stoffen en het transport van deze producten. Tevens wordt een energiebesparing bereikt in de zuiveringsinstallatie (minder belasting).</v>
          </cell>
          <cell r="H1483" t="str">
            <v>KE</v>
          </cell>
          <cell r="I1483" t="str">
            <v>Materiaalbesparing en -verbetering</v>
          </cell>
          <cell r="J1483" t="str">
            <v>Materiaalbesparing</v>
          </cell>
          <cell r="N1483" t="str">
            <v>Allard</v>
          </cell>
          <cell r="O1483">
            <v>42444</v>
          </cell>
        </row>
        <row r="1484">
          <cell r="B1484">
            <v>1476</v>
          </cell>
          <cell r="D1484" t="str">
            <v/>
          </cell>
          <cell r="E1484" t="str">
            <v>Tapijtindustrie</v>
          </cell>
          <cell r="F1484" t="str">
            <v>Samenstelling en breedte doek.</v>
          </cell>
          <cell r="G1484" t="str">
            <v>Door de breedte van het doek af te stemmen op de breedte van de veredelingsmachines, worden deze machines optimaal gebruikt en is ook het energieverbruik optimaal. Anderzijds kan de breedte van het doek ook worden afgestemd op de eindtoepassing, zodat bij het verwerken en confectioneren zo weinig mogelijk textielafval wordt geproduceerd. Een goede afstemming tussen leverancier en afnemer is hierbij van groot belang.</v>
          </cell>
          <cell r="H1484" t="str">
            <v>KE</v>
          </cell>
          <cell r="I1484" t="str">
            <v>Materiaalbesparing en -verbetering</v>
          </cell>
          <cell r="J1484" t="str">
            <v>Materiaalbesparing</v>
          </cell>
          <cell r="N1484" t="str">
            <v>Allard</v>
          </cell>
          <cell r="O1484">
            <v>42444</v>
          </cell>
        </row>
        <row r="1485">
          <cell r="B1485">
            <v>1477</v>
          </cell>
          <cell r="D1485" t="str">
            <v/>
          </cell>
          <cell r="E1485" t="str">
            <v>Tapijtindustrie</v>
          </cell>
          <cell r="F1485" t="str">
            <v>UV bestendig doek / coating.</v>
          </cell>
          <cell r="G1485" t="str">
            <v>Degradatie van textiel door UV-straling is een belangrijke oorzaak voor veroudering van het textiel en daardoor vroegtijdig afdanken van het materiaal. Er zijn diverse UV-stabilisatoren op de markt die met meer of minder succes worden toegepast. Ook kleurstoffen kunnen een positieve of negatieve invloed hebben op de UV-stabilisatie. Veel wordt er verwacht van nano deeltjes van Titaanoxide en Zinkoxide (deze middelen worden toegepast in zonnebrandcremes). Een goede toepassing (en applicatiemethode) voor een verbeterde UV-bescherming van textiel is echter nog niet gevonden.</v>
          </cell>
          <cell r="H1485" t="str">
            <v>KE</v>
          </cell>
          <cell r="I1485" t="str">
            <v>Optimalisatie levensduur</v>
          </cell>
          <cell r="J1485" t="str">
            <v>Optimalisatie levensduur</v>
          </cell>
          <cell r="N1485" t="str">
            <v>Allard</v>
          </cell>
          <cell r="O1485">
            <v>42444</v>
          </cell>
        </row>
        <row r="1486">
          <cell r="B1486">
            <v>1478</v>
          </cell>
          <cell r="D1486" t="str">
            <v/>
          </cell>
          <cell r="E1486" t="str">
            <v>Tapijtindustrie</v>
          </cell>
          <cell r="F1486" t="str">
            <v>Vergroot levereenheden.</v>
          </cell>
          <cell r="G1486" t="str">
            <v>De mogelijkheid om levereenheden te vergroten is vaak beperkt. Dit hangt samen met de wensen van de afnemers van de goederen. Wel is het vaak mogelijk om grotere partijen te produceren, zodat een productieoptimalisatie kan worden doorgevoerd. Zolang de grotere productierun nog niet in zijn geheel is verkocht ligt het risico en de opslag bij de producent. Grotere levereenheden leveren reductie op van de kosten van vervoer (zie o.a. nr. 98).</v>
          </cell>
          <cell r="H1486" t="str">
            <v>KE</v>
          </cell>
          <cell r="I1486" t="str">
            <v>Optimalisatie distributie en mobiliteit</v>
          </cell>
          <cell r="J1486" t="str">
            <v>Overig</v>
          </cell>
          <cell r="N1486" t="str">
            <v>Allard</v>
          </cell>
          <cell r="O1486">
            <v>42444</v>
          </cell>
        </row>
        <row r="1487">
          <cell r="B1487">
            <v>1479</v>
          </cell>
          <cell r="D1487" t="str">
            <v/>
          </cell>
          <cell r="E1487" t="str">
            <v>Tapijtindustrie</v>
          </cell>
          <cell r="F1487" t="str">
            <v>Verminder droge vervuiling gordijnen (langere levensduur en minder reiniging).</v>
          </cell>
          <cell r="G1487" t="str">
            <v>Droge vervuiling van gordijnen kan het gevolg zijn van een aantal eigenschappen van de gordijnen zelf, al dan niet in combinatie met de plaats waar ze toegepast worden. Droge vervuiling treedt op door het invangen van stof en aerosolen uit de lucht. Dit wordt bevorderd door: 1. luchtstromen langs en door de gordijnen (zijn meestal aanwezig door de plaatsing bij ramen en bij verwarmingen), 2. de oppervlakteruwheid van het materiaal (specifiek oppervlak) en 3. statische oplading, waardoor stof wordt aangetrokken. Een dichte geweven gordijn (of een gordijn voorzien van een black-out coating) en een antistatische behandeling van het doek kan de droge vervuiling verminderen. Vuilwerende finishes hebben in het algemeen maar weinig effect.</v>
          </cell>
          <cell r="H1487" t="str">
            <v>KE</v>
          </cell>
          <cell r="I1487" t="str">
            <v>Optimalisatie levensduur</v>
          </cell>
          <cell r="J1487" t="str">
            <v>Optimalisatie levensduur</v>
          </cell>
          <cell r="N1487" t="str">
            <v>Allard</v>
          </cell>
          <cell r="O1487">
            <v>42444</v>
          </cell>
        </row>
        <row r="1488">
          <cell r="B1488">
            <v>1480</v>
          </cell>
          <cell r="D1488" t="str">
            <v/>
          </cell>
          <cell r="E1488" t="str">
            <v>Tapijtindustrie</v>
          </cell>
          <cell r="F1488" t="str">
            <v>Verminder slibtransport.</v>
          </cell>
          <cell r="G1488" t="str">
            <v>Vermindering van slibtransport kan door indikken. Beter is echter te kijken waar het slib vandaan komt en of de productie van slib kan worden gereduceerd. In waterzuivering kan door de anaerobe vergisting van slib het volume aanzienlijk worden beperkt. Ook het vervangen van een aerobe zuivering door een anaerobe zuivering levert veel voordeel op. De slibproductie bij anaerobe zuivering is veel lager en daarnaast wordt biogas gevormd dat eventueel kan worden ingezet bij het opwekken van energie.</v>
          </cell>
          <cell r="H1488" t="str">
            <v>KE</v>
          </cell>
          <cell r="I1488" t="str">
            <v>Optimalisatie distributie en mobiliteit</v>
          </cell>
          <cell r="J1488" t="str">
            <v>Overig</v>
          </cell>
          <cell r="N1488" t="str">
            <v>Allard</v>
          </cell>
          <cell r="O1488">
            <v>42444</v>
          </cell>
        </row>
        <row r="1489">
          <cell r="B1489">
            <v>1481</v>
          </cell>
          <cell r="D1489" t="str">
            <v/>
          </cell>
          <cell r="E1489" t="str">
            <v>Tapijtindustrie</v>
          </cell>
          <cell r="F1489" t="str">
            <v>Verminder toevoeging zetmeel voorkomt problemen natwasserij.</v>
          </cell>
          <cell r="G1489" t="str">
            <v>Veel stoffen worden voor aflevering voorzien van een appret op basis van zetmeel. Dit appret maakt de stof stijver, waardoor de vernaaibaarheid in de confectie verbeterd wordt (stof laat zich gemakkelijker hanteren). Dit appret wordt bij de eerste reinigingsbehandeling weer uitgespoeld. Dit geeft aanleiding tot een verhoogde vervuiling van het waswater en mogelijk een slechter wasresultaat. Daarbij komt dat de producten al vaak gereinigd worden voordat ze voor het eerst toegepast worden (vanwege de hogere stijfheid), waardoor een extra was- en droogpassage nodig is. Het verdient daarom aanbeveling om de hoeveelheid appret tot een minimum te verminderen (in overleg met de confectie-industrie) of geheel achterwege te laten (bij zwaardere doeken).</v>
          </cell>
          <cell r="H1489" t="str">
            <v>KE</v>
          </cell>
          <cell r="I1489" t="str">
            <v>Samenwerking op locatie: overig (niet warmte- of koude-uitwisseling)</v>
          </cell>
          <cell r="J1489" t="str">
            <v>Overig</v>
          </cell>
          <cell r="N1489" t="str">
            <v>Allard</v>
          </cell>
          <cell r="O1489">
            <v>42444</v>
          </cell>
        </row>
        <row r="1490">
          <cell r="B1490">
            <v>1482</v>
          </cell>
          <cell r="D1490" t="str">
            <v/>
          </cell>
          <cell r="E1490" t="str">
            <v>Tapijtindustrie</v>
          </cell>
          <cell r="F1490" t="str">
            <v>Verminder vergrauwen vlaggendoek.</v>
          </cell>
          <cell r="G1490" t="str">
            <v>Vergrauwen van vlaggendoek heeft 2 hoofdoorzaken: 1. invangen van vuil uit de lucht en 2. de afbraak van het optisch wit door UV in het zonlicht. Het invangen van vuil uit de lucht (aerosolen) kan bijna niet worden voorkomen, omdat daarmee de functie van de vlag wordt beïnvloed. Daarbij komt dat het vlaggendoek het vuil absorbeert, waardoor wassen geen afdoende resultaat geeft. Het behandelen van de vlaggendoek met plasmatechnologie (hydrofiel maken van het oppervlak) zal dit effect mogelijk in de toekomst kunnen verminderen. De snelheid van de afbraak van optisch wit hangt samen met de chemische samenstelling van het optisch wit. Door de meest UV-stabiele optisch wit te kiezen, kan vergrauwen mogelijk worden beperkt. In de toekomst is het misschien mogelijk gebruik te maken van vezels waarin optisch wit via een masterbatch is toegevoegd aan het spinbad. Hierdoor is het optisch wit iets beter beschermd tegen UV-licht, zeker als aan de masterbatch ook UV-blockers worden toegevoegd.</v>
          </cell>
          <cell r="H1490" t="str">
            <v>KE</v>
          </cell>
          <cell r="I1490" t="str">
            <v>Optimalisatie functievervulling</v>
          </cell>
          <cell r="J1490" t="str">
            <v>Productverbetering</v>
          </cell>
          <cell r="N1490" t="str">
            <v>Allard</v>
          </cell>
          <cell r="O1490">
            <v>42444</v>
          </cell>
        </row>
        <row r="1491">
          <cell r="B1491">
            <v>1483</v>
          </cell>
          <cell r="D1491" t="str">
            <v/>
          </cell>
          <cell r="E1491" t="str">
            <v>Tapijtindustrie</v>
          </cell>
          <cell r="F1491" t="str">
            <v>Vervang traditionele weefsels door non-wovens.</v>
          </cell>
          <cell r="G1491" t="str">
            <v>Het produceren van non-wovens kost in het algemeen veel minder energie dan het spinnen, de weverijvoorbewerking (sterken, scheren) en het weven zelf. Een uitzondering hierbij moet gemaakt worden voor water-entangled non-wovens. Deze moeten na het vliesvormingsproces worden gedroogd, waarbij dus veel van de energiebesparing verloren gaat.</v>
          </cell>
          <cell r="H1491" t="str">
            <v>KE</v>
          </cell>
          <cell r="I1491" t="str">
            <v>Materiaalbesparing en -verbetering</v>
          </cell>
          <cell r="J1491" t="str">
            <v>Grondstofsubstitutie door overige materialen met lagere CO₂- uitstoot in levenscyclus</v>
          </cell>
          <cell r="N1491" t="str">
            <v>Allard</v>
          </cell>
          <cell r="O1491">
            <v>42444</v>
          </cell>
        </row>
        <row r="1492">
          <cell r="B1492">
            <v>1484</v>
          </cell>
          <cell r="D1492" t="str">
            <v/>
          </cell>
          <cell r="E1492" t="str">
            <v>Tapijtindustrie</v>
          </cell>
          <cell r="F1492" t="str">
            <v>Zet retoursysteem op (vlaggen).</v>
          </cell>
          <cell r="G1492" t="str">
            <v>Materiaalhergebruik kan een belangrijke besparing betekenen op het gebruik van grondstoffen. Hiervoor is het nodig om voor het ingezamelde materiaal een goede herbestemming te vinden. Voor polyester is het mogelijk om het materiaal op te smelten en er pellets van te maken, waaruit vormproducten gemaakt kunnen worden (spuitgietproces). Ook is het in principe mogelijk om het ingezamelde materiaal te vervezelen en de vezels in non-wovens voor thermische en/of geluidsisolatie in te zetten. Voor beide toepassingen geldt echter dat het basispolymeer niet te ver mag zijn afgebroken (ketenlengte of DP-waarde moeten nog min of meer gelijk zijn aan die van het nieuwe product). Is dit niet het geval dan is herverwerking praktisch onmogelijk en is thermische recycling (verbranden met energieterugwinning) de beste optie.</v>
          </cell>
          <cell r="H1492" t="str">
            <v>KE</v>
          </cell>
          <cell r="I1492" t="str">
            <v>Optimalisatie productafdanking en – herverwerking</v>
          </cell>
          <cell r="J1492" t="str">
            <v>Hergebruik: levering van recyclaat</v>
          </cell>
          <cell r="N1492" t="str">
            <v>Allard</v>
          </cell>
          <cell r="O1492">
            <v>42444</v>
          </cell>
        </row>
        <row r="1493">
          <cell r="B1493">
            <v>1485</v>
          </cell>
          <cell r="D1493" t="str">
            <v/>
          </cell>
          <cell r="E1493" t="str">
            <v>Tapijtindustrie</v>
          </cell>
          <cell r="F1493" t="str">
            <v>Zoek herbestemming voor snijrestanten.</v>
          </cell>
          <cell r="G1493" t="str">
            <v>Herbestemming van snijrestanten kan in de keten een energiebesparing opleveren. Voorwaarde daarbij is dat 1. er een nuttige toepassing wordt gevonden, 2. het opwerken en transport van het afval niet teveel energie kost en 3. deze toepassing niet een milieuvriendelijker alternatief verdringt. Hierbij speelt de kwaliteit van het afval ook een belangrijke rol. Een relatief zuivere en goed gedefinieerde stroom is veel beter in te zetten dan een gemengde stroom. In dit laatste geval is thermische recycling vaak de beste oplossing.</v>
          </cell>
          <cell r="H1493" t="str">
            <v>KE</v>
          </cell>
          <cell r="I1493" t="str">
            <v>Optimalisatie productafdanking en – herverwerking</v>
          </cell>
          <cell r="J1493" t="str">
            <v>Hergebruik: levering van recyclaat</v>
          </cell>
          <cell r="N1493" t="str">
            <v>Allard</v>
          </cell>
          <cell r="O1493">
            <v>42444</v>
          </cell>
        </row>
        <row r="1494">
          <cell r="B1494">
            <v>1486</v>
          </cell>
          <cell r="D1494" t="str">
            <v/>
          </cell>
          <cell r="E1494" t="str">
            <v>Tapijtindustrie</v>
          </cell>
          <cell r="F1494" t="str">
            <v>Grondwater als koelmedium.</v>
          </cell>
          <cell r="G1494" t="str">
            <v>Het koelen met grondwater is, energetisch gezien, aanmerkelijk aantrekkelijker dan mechanische koeling. Het grondwater op grotere diepte wordt 's winters aan de buitenlucht afgekoeld zodat deze 's zomers weer beschikbaar is voor koeling van proceswater en ruimtes. Dit is Lange Termijn Energie Opslag (LTEO).</v>
          </cell>
          <cell r="H1494" t="str">
            <v>DE</v>
          </cell>
          <cell r="I1494" t="str">
            <v>Aardwarmte, bodemenergie of omgevingswarmte</v>
          </cell>
          <cell r="J1494" t="str">
            <v>Bodemenergie / warmte-koudeopslag, diepte &lt;= 500 m</v>
          </cell>
          <cell r="N1494" t="str">
            <v>Allard</v>
          </cell>
          <cell r="O1494">
            <v>42444</v>
          </cell>
        </row>
        <row r="1495">
          <cell r="B1495">
            <v>1487</v>
          </cell>
          <cell r="D1495" t="str">
            <v/>
          </cell>
          <cell r="E1495" t="str">
            <v>Tapijtindustrie</v>
          </cell>
          <cell r="F1495" t="str">
            <v>Alternatieven in weverij-voorbereiding (sterken, twijnen).</v>
          </cell>
          <cell r="G1495" t="str">
            <v>Kettinggarens moeten worden gesterkt om garenbreuk tijdens het weven te voorkomen. Sterken gebeurt meestal met zetmeelderivaten. Na het weven worden deze sterkmiddelen enzymatisch afgebroken. Dit geeft een grote bijdrage aan de CZV-belasting van het afvalwater. Alternatieve sterkmiddelen maken gebruik van wateroplosbare polymeren zoals PVA. Deze kunnen na het weven met warm water worden uitgewassen. Terugwinning en hergebruik van dit type sterkmiddel kan goed in die gevallen waar de sterkerij en de ontsterking in elkaars nabijheid worden uitgevoerd (geïntegreerde bedrijven, bedrijven op hetzelfde industrieterrein). Het sterkproces zelf kan mogelijk verbeterd worden door de kettinggarens eerst voor te behandelen (plasma, corona (energieverbruik 0,1 MJ/kg)) waardoor de buitenkant iets hydrofiel wordt. De verdeling van het sterkmiddel over de garens wordt dan beter waardoor met minder sterkmiddel  (ca. 20% besparing op sterkmidddel) hetzelfde resultaat bereikt kan worden. Na aanbrengen van het sterkmiddel wordt gedroogd op cilinders. Hierbij zal gemakkelijk overdroging kunnen optreden, waardoor mogelijk het sterkmiddel chemisch van structuur verandert. Dit kan later tot gevolg hebben dat de enzymatische ontsterking een minder goed resultaat geeft. Bij oxydatieve ontsterking zal dit in het algemeen geen problemen geven. 
Een alternatief voor het sterken is twijnen. Twijnen is het doubleren van garens. Deze garens zijn aanzienlijk sterker dan enkelvoudige garens. Als in weefprocessen getwijnde garens worden gebruikt dan kan het sterkproces vervallen, hetgeen ook een besparing van chemicaliën en water oplevert (en minder watervervuiling). Bij gebruik van getwijnde garens wordt echter een ander weefsel verkregen. Het is dus afhankelijk van de weefselspecificatie of getwijnde garens gebruikt kunnen worden. De energiebesparingsaspecten zijn het grootst als het sterken vervangen kan worden door twijnen (energieverbruik ca. 0,5 MJ/kg), omdat er dan niet gedroogd hoeft te worden. Bij het drogen van gesterkte garens moet ca. 50% water worden verdampt (500 g/kg).  Het verwarmen van 1 liter water van 20 naar 100 °C kost 340  kJ; het verdampen van 1 liter water kost 2260 KJ. In totaal wordt er dus 1300 – 500 = 800 kJ/kg garen bespaard (ofwel 25 l aardgas).</v>
          </cell>
          <cell r="H1495" t="str">
            <v>PE</v>
          </cell>
          <cell r="I1495" t="str">
            <v>Procesmaatregelen</v>
          </cell>
          <cell r="J1495" t="str">
            <v>Overig</v>
          </cell>
          <cell r="N1495" t="str">
            <v>Allard</v>
          </cell>
          <cell r="O1495">
            <v>42444</v>
          </cell>
        </row>
        <row r="1496">
          <cell r="B1496">
            <v>1488</v>
          </cell>
          <cell r="D1496" t="str">
            <v/>
          </cell>
          <cell r="E1496" t="str">
            <v>Tapijtindustrie</v>
          </cell>
          <cell r="F1496" t="str">
            <v>Gebruik biopolymeren.</v>
          </cell>
          <cell r="G1496" t="str">
            <v>In de textielindustrie worden zowel synthetische vezels (PET, PP, PA; op basis van aardolie), halfsynthetische vezels op basis van planten (bv viscose en PLA) als ook biologische vezels (katoen, wol)  toegepast. Toepassing is vaak afhankelijk van de eigenschappen die het eindproduct moet hebben. Biopolymeren hebben het voordeel dat bij de productie minder primaire energie wordt gebruikt. Bij het processen in de textielindustrie (en later bij het onderhoud) vragen biopolymere vezels vaak meer energie, vooral door het drogen van de materialen en soms doordat extra behandelingen nodig zijn (sterken, reinigen, bleken). De energiebesparing (in de keten) die met biopolymeren kan worden bereikt hangt dus sterk samen met het beoogde gebruik van het eindproduct en kan door middel van een levenscyclusanalyse (LCA) worden berekend.</v>
          </cell>
          <cell r="H1496" t="str">
            <v>PE</v>
          </cell>
          <cell r="I1496" t="str">
            <v>Procesmaatregelen</v>
          </cell>
          <cell r="J1496" t="str">
            <v>Overig</v>
          </cell>
          <cell r="N1496" t="str">
            <v>Allard</v>
          </cell>
          <cell r="O1496">
            <v>42444</v>
          </cell>
        </row>
        <row r="1497">
          <cell r="B1497">
            <v>1489</v>
          </cell>
          <cell r="D1497" t="str">
            <v/>
          </cell>
          <cell r="E1497" t="str">
            <v>Tapijtindustrie</v>
          </cell>
          <cell r="F1497" t="str">
            <v>Mini WKK in spanraam.</v>
          </cell>
          <cell r="G1497" t="str">
            <v>In spanramen is veel warmte nodig. Die wordt verkregen uit indirecte verwarming (stoom, thermisch oliecircuit) of door direct gasgestookte branders. Daarnaast wordt voor de aandrijving en ventilatie een grote hoeveelheid elektriciteit gebruikt. In een mini-WKK wordt zowel elektriciteit als warmte opgewekt, waardoor de ingezette energie efficiënt wordt gebruikt. Geclaimd wordt dat met een dergelijk systeem ongeveer 50% energiebesparing bereikt kan worden mits warmte en elektriciteit nuttig toegepast kunnen worden. Mini-WKK is nog volop in ontwikkeling waardoor de prijzen van dergelijke installaties nog hoog zijn. Deze zullen naar verwachting in de toekomst dalen.</v>
          </cell>
          <cell r="H1497" t="str">
            <v>PE</v>
          </cell>
          <cell r="I1497" t="str">
            <v>Procesmaatregelen</v>
          </cell>
          <cell r="J1497" t="str">
            <v>Warmteopwekking (incl. warmtepomp)</v>
          </cell>
          <cell r="N1497" t="str">
            <v>Allard</v>
          </cell>
          <cell r="O1497">
            <v>42444</v>
          </cell>
        </row>
        <row r="1498">
          <cell r="B1498">
            <v>1490</v>
          </cell>
          <cell r="D1498" t="str">
            <v/>
          </cell>
          <cell r="E1498" t="str">
            <v>Tapijtindustrie</v>
          </cell>
          <cell r="F1498" t="str">
            <v>Pas alternatief verf- en fixatieproces toe.</v>
          </cell>
          <cell r="G1498" t="str">
            <v>Voor polyestermaterialen kan het bedrukken via een transferprocédé een goede optie zijn. Transfer (of sublimatie) druk is een droog proces, waardoor geen droging nodig is. In principe kan op deze wijze ook 1 kleur volvlaks opgebracht worden, waardoor een "verving" verkregen wordt. Een ander alternatief is het gebruik van UV-curing in pigmentdruk, door gebruik te maken van UV-curable binders.</v>
          </cell>
          <cell r="H1498" t="str">
            <v>PE</v>
          </cell>
          <cell r="I1498" t="str">
            <v>Procesmaatregelen</v>
          </cell>
          <cell r="J1498" t="str">
            <v>Overig</v>
          </cell>
          <cell r="N1498" t="str">
            <v>Allard</v>
          </cell>
          <cell r="O1498">
            <v>42444</v>
          </cell>
        </row>
        <row r="1499">
          <cell r="B1499">
            <v>1491</v>
          </cell>
          <cell r="D1499" t="str">
            <v/>
          </cell>
          <cell r="E1499" t="str">
            <v>Tapijtindustrie</v>
          </cell>
          <cell r="F1499" t="str">
            <v>Pas enzymtechnologie toe.</v>
          </cell>
          <cell r="G1499" t="str">
            <v>Enzymtechnologie kan in de  textielindustrie op enkele plaatsen worden toegepast: het ontsterken (stand der techniek), bij het reinigen (enzymatic scouring), bij de afbraak van overmaat peroxide (in discontinue processen na het bleken) en bij het finishen (anti-pilling). Enzymen (bio-katalysatoren) zijn (meestal) werkzaam bij een lagere temperatuur en onder mildere condities, waardoor ten opzichte van de conventionele procesvoering chemicaliën en energie wordt bespaard. Vaak zijn de enzymatische processen wat langzamer dan de traditionele op chemie gebaseerde processen, waardoor ze bij uitstek geschikt zijn voor discontinue procesvoering.</v>
          </cell>
          <cell r="H1499" t="str">
            <v>PE</v>
          </cell>
          <cell r="I1499" t="str">
            <v>Procesmaatregelen</v>
          </cell>
          <cell r="J1499" t="str">
            <v>Overig</v>
          </cell>
          <cell r="N1499" t="str">
            <v>Allard</v>
          </cell>
          <cell r="O1499">
            <v>42444</v>
          </cell>
        </row>
        <row r="1500">
          <cell r="B1500">
            <v>1492</v>
          </cell>
          <cell r="D1500" t="str">
            <v/>
          </cell>
          <cell r="E1500" t="str">
            <v>Tapijtindustrie</v>
          </cell>
          <cell r="F1500" t="str">
            <v>Pas plasmatechnologie toe.</v>
          </cell>
          <cell r="G1500" t="str">
            <v>Plasmatechnologie is een behandeling met hoog reactieve gassen, die door een hoogspanning worden opgewekt. Het resultaat is onder meer afhankelijk van de aard van de gassen die worden gebruikt en de aard van het substraat. Een plasmabehandeling in lucht / zuurstof levert een hydrofiel substraatoppervlak op, waardoor in de voorbehandeling chemicaliën beter en egaler op het textiel gebracht kunnen worden. Dit zal resulteren in een beter resultaat van de voorbehandeling waardoor in de volgende processen een kwalitatief beter product wordt verkregen en minder overbehandelingen nodig zullen zijn. Atmosferische plasmatechnologie is echter nog volop in ontwikkeling. Momenteel zijn alleen gemodificeerde corona-apparaten commercieel beschikbaar, maar deze hebben vaak een te laag vermogen om op industriële snelheid in een voldoende effect te sorteren.</v>
          </cell>
          <cell r="H1500" t="str">
            <v>PE</v>
          </cell>
          <cell r="I1500" t="str">
            <v>Procesmaatregelen</v>
          </cell>
          <cell r="J1500" t="str">
            <v>Overig</v>
          </cell>
          <cell r="N1500" t="str">
            <v>Allard</v>
          </cell>
          <cell r="O1500">
            <v>42444</v>
          </cell>
        </row>
        <row r="1501">
          <cell r="B1501">
            <v>1493</v>
          </cell>
          <cell r="D1501" t="str">
            <v/>
          </cell>
          <cell r="E1501" t="str">
            <v>Tapijtindustrie</v>
          </cell>
          <cell r="F1501" t="str">
            <v>Stap over naar andere kunsthars.</v>
          </cell>
          <cell r="G1501" t="str">
            <v>Kunstharsen worden gebruikt in de textielfinishing om textiel de juiste eigenschappen mee te geven. Vroeger werden veel formaldehyde houdende kunstharsen gebruikt, maar deze zijn grotendeels vervangen door formaldehyde-vrije systemen. Zelffixerende kunstharsen op basis van chemisch reactieve systemen die bij lage temperatuur geactiveerd kunnen worden zijn er nog bijna niet. Een gedeelte van de kunstharsen zou kunnen worden vervangen door UV-curable systemen, maar hiervoor ontbreekt meestal de hardware in de bedrijven.</v>
          </cell>
          <cell r="H1501" t="str">
            <v>PE</v>
          </cell>
          <cell r="I1501" t="str">
            <v>Procesmaatregelen</v>
          </cell>
          <cell r="J1501" t="str">
            <v>Overig</v>
          </cell>
          <cell r="N1501" t="str">
            <v>Allard</v>
          </cell>
          <cell r="O1501">
            <v>42444</v>
          </cell>
        </row>
        <row r="1502">
          <cell r="B1502">
            <v>1494</v>
          </cell>
          <cell r="D1502" t="str">
            <v/>
          </cell>
          <cell r="E1502" t="str">
            <v>Tapijtindustrie</v>
          </cell>
          <cell r="F1502" t="str">
            <v>Verf met CO2.</v>
          </cell>
          <cell r="G1502" t="str">
            <v>Het verven met super kritisch (SC) CO2 is een relatief nieuw proces, dat vooral geschikt is om polyester batchgewijs te verven. Het meeste voordeel wordt bereikt met het verven van garens. De verving vindt plaats in een autoclaaf die op 110°C en onder druk wordt gebracht (300-400 bar). Het SC-CO2 wordt rondgepompt over een vaatje met daarin de disperse kleurstof. Het SC-CO2 neemt een klein gedeelte van de kleurstof mee en geeft deze af aan het polyester als de druk plotseling iets wordt verlaagd. Het grote voordeel van SC-CO2 is dat de doordringing enorm goed is (de viscositeit van SC-CO2 is gelijk aan die van gas), waardoor een verving in relatief korte tijd kan worden uitgevoerd (ca. 1 uur). Door 2 machines tegelijkertijd te bedienen kan aanzienlijk op de kosten (en emissies) van CO2 worden bespaard. Bij het verven hoeven allerlei dispergatoren niet te worden gebruikt. Na het verven hoeft niet te worden nagewassen. Het hele proces wordt droog uitgevoerd en de restanten kleurstof die niet door het doek zijn opgenomen kunnen in theorie worden hergebruikt.</v>
          </cell>
          <cell r="H1502" t="str">
            <v>PE</v>
          </cell>
          <cell r="I1502" t="str">
            <v>Procesmaatregelen</v>
          </cell>
          <cell r="J1502" t="str">
            <v>Overig</v>
          </cell>
          <cell r="N1502" t="str">
            <v>Allard</v>
          </cell>
          <cell r="O1502">
            <v>42444</v>
          </cell>
        </row>
        <row r="1503">
          <cell r="B1503">
            <v>1495</v>
          </cell>
          <cell r="D1503" t="str">
            <v/>
          </cell>
          <cell r="E1503" t="str">
            <v>Tapijtindustrie</v>
          </cell>
          <cell r="F1503" t="str">
            <v>Verf polyester bij lagere temperatuur.</v>
          </cell>
          <cell r="G1503" t="str">
            <v>Polyester wordt geverfd met disperse kleurstoffen. Bij discontinue processen gebeurt dit onder verhoogde druk bij temperaturen tussen 100 en 120 °C. Polyester kan bij atmosferische druk ( en dus onder 100 °C) als gebruik gemaakt wordt van carriers. Carriers "verweken" de buitenkant van de vezels, waardoor de kleurstoffen gemakkelijker in de vezel kunnen dringen. De nieuwste generatie carriers heeft minder milieubezwaren dan de carriers die vroeger werden gebruikt.</v>
          </cell>
          <cell r="H1503" t="str">
            <v>PE</v>
          </cell>
          <cell r="I1503" t="str">
            <v>Procesmaatregelen</v>
          </cell>
          <cell r="J1503" t="str">
            <v>Overig</v>
          </cell>
          <cell r="N1503" t="str">
            <v>Allard</v>
          </cell>
          <cell r="O1503">
            <v>42444</v>
          </cell>
        </row>
        <row r="1504">
          <cell r="B1504">
            <v>1496</v>
          </cell>
          <cell r="D1504" t="str">
            <v/>
          </cell>
          <cell r="E1504" t="str">
            <v>Tapijtindustrie</v>
          </cell>
          <cell r="F1504" t="str">
            <v>Finish met een combinatie van traditioneel en nano.</v>
          </cell>
          <cell r="G1504" t="str">
            <v>Uit onderzoek is gebleken dat door een combinatie van nanofinishes met een traditionele finishes, in bepaalde gevallen het chemicaliënverbruik met 25% teruggebracht kan worden. In de komende jaren zal er meer en meer gebruik gemaakt gaan worden van sol-gel finish-systemen, waarbij nanodeeltjes in-situ worden geproduceerd. Hoewel curing van deze finishes bij hoge temperatuur verloopt is de hoeveelheid chemicaliën die aangebracht wordt laag (materiaalbesparing) en de kwaliteit hoog. Dit zal echter in elk specifiek geval nader uitgezocht moeten worden.</v>
          </cell>
          <cell r="H1504" t="str">
            <v>KE</v>
          </cell>
          <cell r="I1504" t="str">
            <v>Materiaalbesparing en -verbetering</v>
          </cell>
          <cell r="J1504" t="str">
            <v>Materiaalbesparing</v>
          </cell>
          <cell r="N1504" t="str">
            <v>Allard</v>
          </cell>
          <cell r="O1504">
            <v>42444</v>
          </cell>
        </row>
        <row r="1505">
          <cell r="B1505">
            <v>1497</v>
          </cell>
          <cell r="D1505" t="str">
            <v/>
          </cell>
          <cell r="E1505" t="str">
            <v>Tapijtindustrie</v>
          </cell>
          <cell r="F1505" t="str">
            <v>Maak gebruik van de eigenschappen van nieuwe vezels; Ontwikkeling nieuwe vezels uit afvalstromen (landbouw, industrie, consument).</v>
          </cell>
          <cell r="G1505" t="str">
            <v>De toepassing van nieuwe vezels kan belangrijke productinnovaties teweeg brengen. Daarnaast kan hiermee ook energie bespaard worden, aangezien een aantal vezelsoorten op een eenvoudiger wijze te veredelen zijn. In de keten kan besparing worden bereikt door een verminderd aanvuilgedrag, eenvoudiger reiniging en/of een hogere slijtvastheid. De ontwikkeling van nieuwe vezels is een zaak van lange adem.
Daarnaast is er aandacht voor recycling van textiele vezels via effilochage. De vezels uit dit proces worden meestal toegepast in non-wovens voor thermische en/of akoestische isolatie. De ontwikkeling van garens uit ge-effilocheerde vezels is nog maar beperkt mogelijk. Hiervoor zal het effilocheerproces verder geoptimaliseerd moeten worden.</v>
          </cell>
          <cell r="H1505" t="str">
            <v>KE</v>
          </cell>
          <cell r="I1505" t="str">
            <v>Materiaalbesparing en -verbetering</v>
          </cell>
          <cell r="J1505" t="str">
            <v>Grondstofsubstitutie door overige materialen met lagere CO₂- uitstoot in levenscyclus</v>
          </cell>
          <cell r="N1505" t="str">
            <v>Allard</v>
          </cell>
          <cell r="O1505">
            <v>42444</v>
          </cell>
        </row>
        <row r="1506">
          <cell r="B1506">
            <v>1498</v>
          </cell>
          <cell r="D1506" t="str">
            <v/>
          </cell>
          <cell r="E1506" t="str">
            <v>Tapijtindustrie</v>
          </cell>
          <cell r="F1506" t="str">
            <v>Maak producten 'Easy to clean'.</v>
          </cell>
          <cell r="G1506" t="str">
            <v>Easy to clean'-producten worden minder snel vies en hoeven in principe minder vaak gereinigd te worden. Hierdoor kan tijdens het gebruik aanzienlijk op energie worden bespaard (minder reinigingscycli), maar worden er in de textielveredeling meer chemicaliën gebruikt en is mogelijk een extra processtap noodzakelijk. Easy to clean finishes zijn er op basis van fluorpolymeren en siliconen. Ook de Lotus-coatings en hydrofobrende plasmabehandelingen vallen onder 'easy to clean'.  Het is alleen gewenst om producten 'easy to clean' te maken wanneer het reinigingsproces samenhangt met het vuil worden van het product. Bij producten die om andere redenen "standaard" gereinigd worden (bijvoorbeeld tafelkleden in een restaurant, onderkleding) biedt deze extra behandeling geen voordeel en kan dan ook beter achterwege gelaten worden.</v>
          </cell>
          <cell r="H1506" t="str">
            <v>KE</v>
          </cell>
          <cell r="I1506" t="str">
            <v>Optimalisatie functievervulling</v>
          </cell>
          <cell r="J1506" t="str">
            <v>Productverbetering</v>
          </cell>
          <cell r="N1506" t="str">
            <v>Allard</v>
          </cell>
          <cell r="O1506">
            <v>42444</v>
          </cell>
        </row>
        <row r="1507">
          <cell r="B1507">
            <v>1499</v>
          </cell>
          <cell r="D1507" t="str">
            <v/>
          </cell>
          <cell r="E1507" t="str">
            <v>Tapijtindustrie</v>
          </cell>
          <cell r="F1507" t="str">
            <v>Ontwikkel nieuwe producten.</v>
          </cell>
          <cell r="G1507" t="str">
            <v>Productontwikkeling is een belangrijke mogelijkheid om in de keten energie te besparen. De mogelijkheden hiertoe zijn eindeloos, maar worden vaak ingeperkt door hetgeen de eindgebruikers willen en de prijs van de nieuw ontwikkelde producten. De textielindustrie kan op verschillende manieren inspringen op de verlaging van het energieverbruik in de keten door de keuze van (andere) grondstoffen. Bijvoorbeeld door te kiezen voor het gebruik van gerecyclede vezels, door lichtere en recyclebare producten te maken voor bijvoorbeeld de automotive industrie (brandstofbesparing door gewichtsreductie), door betere isolerende producten te maken bijv. gordijnen, zonwering, isolatiematerialen), door duurzamere producten te maken (gaan langer mee, minder gebruik van nieuwe grondstoffen), door vuilwerende producten te leveren (minder frequente reiniging), etc. Energiebesparing in de keten zou bij elke nieuwe productontwikkeling in de textielindustrie een item moeten zijn.</v>
          </cell>
          <cell r="H1507" t="str">
            <v>KE</v>
          </cell>
          <cell r="I1507" t="str">
            <v>Optimalisatie functievervulling</v>
          </cell>
          <cell r="J1507" t="str">
            <v>Productverbetering</v>
          </cell>
          <cell r="N1507" t="str">
            <v>Allard</v>
          </cell>
          <cell r="O1507">
            <v>42444</v>
          </cell>
        </row>
        <row r="1508">
          <cell r="B1508">
            <v>1500</v>
          </cell>
          <cell r="D1508" t="str">
            <v/>
          </cell>
          <cell r="E1508" t="str">
            <v>Tapijtindustrie</v>
          </cell>
          <cell r="F1508" t="str">
            <v>Ontwikkel product dat minder vaak behoeft te worden gewassen.</v>
          </cell>
          <cell r="G1508" t="str">
            <v>Textiele producten worden gewassen vanuit hygiënische redenen of omdat ze "vies" zijn geworden. Door het gebruik van antimicrobiële middelen en / of vuilwerende finishes kan het wassen tijdens gebruik worden verminderd. Het gebruik van nano-zilver als antimicrobieel middel heeft de laatste jaren een sterke opgang gemaakt in met name onderkleding, sportkleding en sokken. Vuilwerende finishes zijn vaak finishes op basis van fluorpolymeren (scotchguard-achtige producten). Ook door middel van plasmapolymerisatie kunnen goede hydrofobe en oleofobe eigenschappen worden verkregen.</v>
          </cell>
          <cell r="H1508" t="str">
            <v>KE</v>
          </cell>
          <cell r="I1508" t="str">
            <v>Vermindering energieverbruik tijdens productgebruik</v>
          </cell>
          <cell r="J1508" t="str">
            <v>Besparing van warmte of koude</v>
          </cell>
          <cell r="N1508" t="str">
            <v>Allard</v>
          </cell>
          <cell r="O1508">
            <v>42444</v>
          </cell>
        </row>
        <row r="1509">
          <cell r="B1509">
            <v>1501</v>
          </cell>
          <cell r="D1509" t="str">
            <v/>
          </cell>
          <cell r="E1509" t="str">
            <v>Tapijtindustrie</v>
          </cell>
          <cell r="F1509" t="str">
            <v>Pas nieuwe nanofinish toe voor Trevira CS.</v>
          </cell>
          <cell r="G1509" t="str">
            <v>Trevira CS is een brandvertragende polyester. Deze eigenschap is gebaseerd op het lage smeltpunt van deze vezel, waardoor het "afdruipen" van het polyester sneller gaat dan de voortplanting van het vlamfront. De meeste finishes (harsen) verkleven vezels en garens aan elkaar, waardoor het afdruipen wordt vertraagd en de vlam zich wel over het oppervlak kan voortbewegen. Nanofinishes en met name nanodeeltjes, zullen de vezels niet of nauwelijks verkleven (zeker niet als ze via plasmatechnologie worden aangebracht), waardoor de eigenschap "afdruipen" niet of nauwelijks wordt beïnvloed en de vezel nog steeds als brandvertragend uit de test komt.</v>
          </cell>
          <cell r="H1509" t="str">
            <v>KE</v>
          </cell>
          <cell r="I1509" t="str">
            <v>Optimalisatie functievervulling</v>
          </cell>
          <cell r="J1509" t="str">
            <v>Productverbetering</v>
          </cell>
          <cell r="N1509" t="str">
            <v>Allard</v>
          </cell>
          <cell r="O1509">
            <v>42444</v>
          </cell>
        </row>
        <row r="1510">
          <cell r="B1510">
            <v>1502</v>
          </cell>
          <cell r="D1510" t="str">
            <v/>
          </cell>
          <cell r="E1510" t="str">
            <v>Tapijtindustrie</v>
          </cell>
          <cell r="F1510" t="str">
            <v>Smart textiles.</v>
          </cell>
          <cell r="G1510" t="str">
            <v>Smart textiles is de toepassing van elektronica in textiel. Een energiebesparende optie is het toepassen van zonnecellen in kleding, waardoor MP3-spelers, mobiele telefoons en PDA's van energie kunnen worden voorzien. Voorlopig is dit echter nog een hele kleine toepassing, waarbij het energetisch rendement nog niet zo duidelijk is (levert de flexibele zonnecel in de kleding meer energie dan de productie van de zonnecel gekost heeft?). In de toekomst wordt echter veel verwacht van smart textiles die allerlei parameters van de omgeving en (in geval van kleding) van de gebruiker kunnen waarnemen. Toepassing in bedrijfskleding zal mogelijk minder bedrijfsongevallen tot gevolg hebben. De energiebesparingscomponent hiervan laat zich echter bijna niet inschatten.</v>
          </cell>
          <cell r="H1510" t="str">
            <v>KE</v>
          </cell>
          <cell r="I1510" t="str">
            <v>Optimalisatie functievervulling</v>
          </cell>
          <cell r="J1510" t="str">
            <v>Productverbetering</v>
          </cell>
          <cell r="N1510" t="str">
            <v>Allard</v>
          </cell>
          <cell r="O1510">
            <v>42444</v>
          </cell>
        </row>
        <row r="1511">
          <cell r="B1511">
            <v>1503</v>
          </cell>
          <cell r="D1511" t="str">
            <v/>
          </cell>
          <cell r="E1511" t="str">
            <v>Tapijtindustrie</v>
          </cell>
          <cell r="F1511" t="str">
            <v>Maak gebruik van het biogas van de afvalwaterzuivering.</v>
          </cell>
          <cell r="G1511" t="str">
            <v>Het biogas dat bij anaerobe afvalwaterzuivering wordt geproduceerd, kan worden ingezet bij de productie van warmte (ketelhuis of direct gasgestookte apparaten) of elektriciteit. Bedacht moet worden dat deze maatregel gepaard gaat met bijkomende kosten voor gasreiniging (H2S) en eventueel transport.</v>
          </cell>
          <cell r="H1511" t="str">
            <v>DE</v>
          </cell>
          <cell r="I1511" t="str">
            <v>Biomassa</v>
          </cell>
          <cell r="J1511" t="str">
            <v>Warmte-krachtkoppeling op biogas</v>
          </cell>
          <cell r="N1511" t="str">
            <v>Allard</v>
          </cell>
          <cell r="O1511">
            <v>42444</v>
          </cell>
        </row>
        <row r="1512">
          <cell r="B1512">
            <v>1504</v>
          </cell>
          <cell r="D1512" t="str">
            <v/>
          </cell>
          <cell r="E1512" t="str">
            <v>Tapijtindustrie</v>
          </cell>
          <cell r="F1512" t="str">
            <v>Frequentieregeling op motoren in de textielindustrie.</v>
          </cell>
          <cell r="G1512" t="str">
            <v>Een frequentieregeling zorgt er voor dat een motor het vermogen levert dat gevraagd wordt. In veel gevallen is dit minder dan het maximale vermogen van een motor. Een frequentieregeling wordt gestuurd op een externe trigger, zoals doorvoersnelheid of vochtgehalte in de afgevoerde lucht. Frequentieregeling levert in het algemeen een besparing op het verbruik van elektriciteit.</v>
          </cell>
          <cell r="H1512" t="str">
            <v>PE</v>
          </cell>
          <cell r="I1512" t="str">
            <v>Procesmaatregelen</v>
          </cell>
          <cell r="J1512" t="str">
            <v>Aandrijfsystemen</v>
          </cell>
          <cell r="N1512" t="str">
            <v>Allard</v>
          </cell>
          <cell r="O1512">
            <v>42444</v>
          </cell>
        </row>
        <row r="1513">
          <cell r="B1513">
            <v>1505</v>
          </cell>
          <cell r="D1513" t="str">
            <v/>
          </cell>
          <cell r="E1513" t="str">
            <v>Tapijtindustrie</v>
          </cell>
          <cell r="F1513" t="str">
            <v>Isoleer warme machine delen.</v>
          </cell>
          <cell r="G1513" t="str">
            <v>Isolatie van warme veredelingsapparatuur kan energiebesparing opleveren. Een voorbeeld hiervan is het ommantelen van haspelkuipen voor het verven van poolweefsel of het isoleren van jet-verfmachines. De isolatie kan zodanig worden uitgevoerd dat geen beperkingen worden opgelegd aan de toegankelijkheid van de machine.</v>
          </cell>
          <cell r="H1513" t="str">
            <v>PE</v>
          </cell>
          <cell r="I1513" t="str">
            <v>Procesmaatregelen</v>
          </cell>
          <cell r="J1513" t="str">
            <v>Isolatie van leidingen, kanalen, apparatuur en appendages</v>
          </cell>
          <cell r="N1513" t="str">
            <v>Allard</v>
          </cell>
          <cell r="O1513">
            <v>42444</v>
          </cell>
        </row>
        <row r="1514">
          <cell r="B1514">
            <v>1506</v>
          </cell>
          <cell r="D1514" t="str">
            <v/>
          </cell>
          <cell r="E1514" t="str">
            <v>Tapijtindustrie</v>
          </cell>
          <cell r="F1514" t="str">
            <v>Verbeter isolatie van de koelleidingen.</v>
          </cell>
          <cell r="G1514" t="str">
            <v>Door het toepassen van leidingisolatie in een gasdichte uitvoering worden koudebruggen als gevolg van condensvorming voorkomen. Hiermee wordt bespaard op het energieverbruik van de koelmachine.</v>
          </cell>
          <cell r="H1514" t="str">
            <v>PE</v>
          </cell>
          <cell r="I1514" t="str">
            <v>Procesmaatregelen</v>
          </cell>
          <cell r="J1514" t="str">
            <v>Isolatie van leidingen, kanalen, apparatuur en appendages</v>
          </cell>
          <cell r="N1514" t="str">
            <v>Allard</v>
          </cell>
          <cell r="O1514">
            <v>42444</v>
          </cell>
        </row>
        <row r="1515">
          <cell r="B1515">
            <v>1507</v>
          </cell>
          <cell r="D1515" t="str">
            <v/>
          </cell>
          <cell r="E1515" t="str">
            <v>Textielservicebedrijven</v>
          </cell>
          <cell r="F1515" t="str">
            <v>Optimalisatie branders in gasgestookte toestellen.</v>
          </cell>
          <cell r="G1515" t="str">
            <v>Optimaliseer instelling van brander in gasgestookte toestellen.</v>
          </cell>
          <cell r="H1515" t="str">
            <v>PE</v>
          </cell>
          <cell r="I1515" t="str">
            <v>Procesmaatregelen</v>
          </cell>
          <cell r="J1515" t="str">
            <v>Droogprocessen</v>
          </cell>
          <cell r="N1515" t="str">
            <v>Allard</v>
          </cell>
          <cell r="O1515">
            <v>42444</v>
          </cell>
        </row>
        <row r="1516">
          <cell r="B1516">
            <v>1508</v>
          </cell>
          <cell r="D1516" t="str">
            <v/>
          </cell>
          <cell r="E1516" t="str">
            <v>Textielservicebedrijven</v>
          </cell>
          <cell r="F1516" t="str">
            <v>Optimaliseer de interne logistiek en de belading van de machines.</v>
          </cell>
          <cell r="G1516" t="str">
            <v>Optimaliseer de interne logistiek en de belading van de machines.</v>
          </cell>
          <cell r="H1516" t="str">
            <v>PE</v>
          </cell>
          <cell r="I1516" t="str">
            <v>Procesmaatregelen</v>
          </cell>
          <cell r="J1516" t="str">
            <v>Overig</v>
          </cell>
          <cell r="N1516" t="str">
            <v>Allard</v>
          </cell>
          <cell r="O1516">
            <v>42444</v>
          </cell>
        </row>
        <row r="1517">
          <cell r="B1517">
            <v>1509</v>
          </cell>
          <cell r="D1517" t="str">
            <v/>
          </cell>
          <cell r="E1517" t="str">
            <v>Textielservicebedrijven</v>
          </cell>
          <cell r="F1517" t="str">
            <v>Reduceer de nullast.</v>
          </cell>
          <cell r="G1517" t="str">
            <v>Sluit machines en apparatuur af buiten gebruikstijden.</v>
          </cell>
          <cell r="H1517" t="str">
            <v>PE</v>
          </cell>
          <cell r="I1517" t="str">
            <v>Energiezorg en gedragsmaatregelen</v>
          </cell>
          <cell r="J1517" t="str">
            <v>Gedragsmaatregelen / energiemonitoring</v>
          </cell>
          <cell r="N1517" t="str">
            <v>Allard</v>
          </cell>
          <cell r="O1517">
            <v>42444</v>
          </cell>
        </row>
        <row r="1518">
          <cell r="B1518">
            <v>1510</v>
          </cell>
          <cell r="D1518" t="str">
            <v/>
          </cell>
          <cell r="E1518" t="str">
            <v>Textielservicebedrijven</v>
          </cell>
          <cell r="F1518" t="str">
            <v>Reductie productuitval en overwas.</v>
          </cell>
          <cell r="G1518" t="str">
            <v>Door het terugdringen van overwas of productuitval kan energie bespaard worden.</v>
          </cell>
          <cell r="H1518" t="str">
            <v>PE</v>
          </cell>
          <cell r="I1518" t="str">
            <v>Procesmaatregelen</v>
          </cell>
          <cell r="J1518" t="str">
            <v>Overig</v>
          </cell>
          <cell r="N1518" t="str">
            <v>Allard</v>
          </cell>
          <cell r="O1518">
            <v>42444</v>
          </cell>
        </row>
        <row r="1519">
          <cell r="B1519">
            <v>1511</v>
          </cell>
          <cell r="D1519" t="str">
            <v/>
          </cell>
          <cell r="E1519" t="str">
            <v>Textielservicebedrijven</v>
          </cell>
          <cell r="F1519" t="str">
            <v>Verlagen temperatuur van het wasproces.</v>
          </cell>
          <cell r="G1519" t="str">
            <v>Verlagen temperatuur van het wasproces.</v>
          </cell>
          <cell r="H1519" t="str">
            <v>PE</v>
          </cell>
          <cell r="I1519" t="str">
            <v>Procesmaatregelen</v>
          </cell>
          <cell r="J1519" t="str">
            <v>Overig</v>
          </cell>
          <cell r="N1519" t="str">
            <v>Allard</v>
          </cell>
          <cell r="O1519">
            <v>42444</v>
          </cell>
        </row>
        <row r="1520">
          <cell r="B1520">
            <v>1512</v>
          </cell>
          <cell r="D1520" t="str">
            <v/>
          </cell>
          <cell r="E1520" t="str">
            <v>Textielservicebedrijven</v>
          </cell>
          <cell r="F1520" t="str">
            <v>Aanzuigen van koude lucht door de compressor.</v>
          </cell>
          <cell r="G1520" t="str">
            <v>Aanzuigen van koude lucht door de compressor.</v>
          </cell>
          <cell r="H1520" t="str">
            <v>PE</v>
          </cell>
          <cell r="I1520" t="str">
            <v>Procesmaatregelen</v>
          </cell>
          <cell r="J1520" t="str">
            <v>Persluchtsystemen</v>
          </cell>
          <cell r="N1520" t="str">
            <v>Allard</v>
          </cell>
          <cell r="O1520">
            <v>42444</v>
          </cell>
        </row>
        <row r="1521">
          <cell r="B1521">
            <v>1513</v>
          </cell>
          <cell r="D1521" t="str">
            <v/>
          </cell>
          <cell r="E1521" t="str">
            <v>Textielservicebedrijven</v>
          </cell>
          <cell r="F1521" t="str">
            <v>Cascade wassen.</v>
          </cell>
          <cell r="G1521" t="str">
            <v>Water afkomstig uit een wasproces kan nog voldoende kwaliteit bezitten om in een ander, minder veeleisend, wasproces opnieuw ingezet te worden.</v>
          </cell>
          <cell r="H1521" t="str">
            <v>PE</v>
          </cell>
          <cell r="I1521" t="str">
            <v>Procesmaatregelen</v>
          </cell>
          <cell r="J1521" t="str">
            <v>Overig</v>
          </cell>
          <cell r="N1521" t="str">
            <v>Allard</v>
          </cell>
          <cell r="O1521">
            <v>42444</v>
          </cell>
        </row>
        <row r="1522">
          <cell r="B1522">
            <v>1514</v>
          </cell>
          <cell r="D1522" t="str">
            <v/>
          </cell>
          <cell r="E1522" t="str">
            <v>Textielservicebedrijven</v>
          </cell>
          <cell r="F1522" t="str">
            <v>Hergebruik koelwater reinigingsmachines.</v>
          </cell>
          <cell r="G1522" t="str">
            <v>Bij het reiniging van textiel in reinigingsmachines komt veel koelwater vrij . Hergebruik van dit opgewarmde water in wasprocessen kan tot een behoorlijke energiebesparing leiden.</v>
          </cell>
          <cell r="H1522" t="str">
            <v>PE</v>
          </cell>
          <cell r="I1522" t="str">
            <v>Procesmaatregelen</v>
          </cell>
          <cell r="J1522" t="str">
            <v>Warmtedistributie</v>
          </cell>
          <cell r="N1522" t="str">
            <v>Allard</v>
          </cell>
          <cell r="O1522">
            <v>42444</v>
          </cell>
        </row>
        <row r="1523">
          <cell r="B1523">
            <v>1515</v>
          </cell>
          <cell r="D1523" t="str">
            <v/>
          </cell>
          <cell r="E1523" t="str">
            <v>Textielservicebedrijven</v>
          </cell>
          <cell r="F1523" t="str">
            <v>Installeer mangelkappen.</v>
          </cell>
          <cell r="G1523" t="str">
            <v>Installeer mangelkappen.</v>
          </cell>
          <cell r="H1523" t="str">
            <v>PE</v>
          </cell>
          <cell r="I1523" t="str">
            <v>Procesmaatregelen</v>
          </cell>
          <cell r="J1523" t="str">
            <v>Droogprocessen</v>
          </cell>
          <cell r="N1523" t="str">
            <v>Allard</v>
          </cell>
          <cell r="O1523">
            <v>42444</v>
          </cell>
        </row>
        <row r="1524">
          <cell r="B1524">
            <v>1516</v>
          </cell>
          <cell r="D1524" t="str">
            <v/>
          </cell>
          <cell r="E1524" t="str">
            <v>Textielservicebedrijven</v>
          </cell>
          <cell r="F1524" t="str">
            <v>Koeling van de compressor.</v>
          </cell>
          <cell r="G1524" t="str">
            <v>Het actief koelen van de compressor met water.</v>
          </cell>
          <cell r="H1524" t="str">
            <v>PE</v>
          </cell>
          <cell r="I1524" t="str">
            <v>Procesmaatregelen</v>
          </cell>
          <cell r="J1524" t="str">
            <v>Persluchtsystemen</v>
          </cell>
          <cell r="N1524" t="str">
            <v>Allard</v>
          </cell>
          <cell r="O1524">
            <v>42444</v>
          </cell>
        </row>
        <row r="1525">
          <cell r="B1525">
            <v>1517</v>
          </cell>
          <cell r="D1525" t="str">
            <v/>
          </cell>
          <cell r="E1525" t="str">
            <v>Textielservicebedrijven</v>
          </cell>
          <cell r="F1525" t="str">
            <v>Meng geen laagwaardige en hoogwaardige energiestromen.</v>
          </cell>
          <cell r="G1525" t="str">
            <v>Mengen van laagwaardige en hoogwaardige energiestromen gaat altijd gepaard met kwaliteitsverlies van de energie. Hoe hoger de temperatuur van water hoe hoogwaardiger de energie van het water is. Het verdient de aanbeveling om in de wasserij warm water niet te mengen met koud water.</v>
          </cell>
          <cell r="H1525" t="str">
            <v>PE</v>
          </cell>
          <cell r="I1525" t="str">
            <v>Procesmaatregelen</v>
          </cell>
          <cell r="J1525" t="str">
            <v>Warmtedistributie</v>
          </cell>
          <cell r="N1525" t="str">
            <v>Allard</v>
          </cell>
          <cell r="O1525">
            <v>42444</v>
          </cell>
        </row>
        <row r="1526">
          <cell r="B1526">
            <v>1518</v>
          </cell>
          <cell r="D1526" t="str">
            <v/>
          </cell>
          <cell r="E1526" t="str">
            <v>Textielservicebedrijven</v>
          </cell>
          <cell r="F1526" t="str">
            <v>Optimalisatie stoomdruk.</v>
          </cell>
          <cell r="G1526" t="str">
            <v>Wanneer overgestapt wordt van stoomverwarmde droogapparatuur naar gasverwarmde apparatuur bestaat in veel gevallen de mogelijkheid om de stoom druk te verlagen.</v>
          </cell>
          <cell r="H1526" t="str">
            <v>PE</v>
          </cell>
          <cell r="I1526" t="str">
            <v>Procesmaatregelen</v>
          </cell>
          <cell r="J1526" t="str">
            <v>Warmteopwekking (incl. warmtepomp)</v>
          </cell>
          <cell r="N1526" t="str">
            <v>Allard</v>
          </cell>
          <cell r="O1526">
            <v>42444</v>
          </cell>
        </row>
        <row r="1527">
          <cell r="B1527">
            <v>1519</v>
          </cell>
          <cell r="D1527" t="str">
            <v/>
          </cell>
          <cell r="E1527" t="str">
            <v>Textielservicebedrijven</v>
          </cell>
          <cell r="F1527" t="str">
            <v>Optimaliseer centrifugeprogramma.</v>
          </cell>
          <cell r="G1527" t="str">
            <v>Optimalisatie van de centrifuge instellingen leiden tot optimale ontwatering en een laag restvochtgehalte.</v>
          </cell>
          <cell r="H1527" t="str">
            <v>PE</v>
          </cell>
          <cell r="I1527" t="str">
            <v>Procesmaatregelen</v>
          </cell>
          <cell r="J1527" t="str">
            <v>Droogprocessen</v>
          </cell>
          <cell r="N1527" t="str">
            <v>Allard</v>
          </cell>
          <cell r="O1527">
            <v>42444</v>
          </cell>
        </row>
        <row r="1528">
          <cell r="B1528">
            <v>1520</v>
          </cell>
          <cell r="D1528" t="str">
            <v/>
          </cell>
          <cell r="E1528" t="str">
            <v>Textielservicebedrijven</v>
          </cell>
          <cell r="F1528" t="str">
            <v>Optimaliseer het warm inweken.</v>
          </cell>
          <cell r="G1528" t="str">
            <v>Warm inweken warmt het textiel en het water dat met het textiel wordt meegevoerd op voor de sopfase.</v>
          </cell>
          <cell r="H1528" t="str">
            <v>PE</v>
          </cell>
          <cell r="I1528" t="str">
            <v>Procesmaatregelen</v>
          </cell>
          <cell r="J1528" t="str">
            <v>Overig</v>
          </cell>
          <cell r="N1528" t="str">
            <v>Allard</v>
          </cell>
          <cell r="O1528">
            <v>42444</v>
          </cell>
        </row>
        <row r="1529">
          <cell r="B1529">
            <v>1521</v>
          </cell>
          <cell r="D1529" t="str">
            <v/>
          </cell>
          <cell r="E1529" t="str">
            <v>Textielservicebedrijven</v>
          </cell>
          <cell r="F1529" t="str">
            <v>Optimaliseer het warm spoelen.</v>
          </cell>
          <cell r="G1529" t="str">
            <v>Door warmer te spoelen kan er meer vocht onttrokken worden bij het mechanische ontwatering via centrifuge of ontwateringspers.</v>
          </cell>
          <cell r="H1529" t="str">
            <v>PE</v>
          </cell>
          <cell r="I1529" t="str">
            <v>Procesmaatregelen</v>
          </cell>
          <cell r="J1529" t="str">
            <v>Overig</v>
          </cell>
          <cell r="N1529" t="str">
            <v>Allard</v>
          </cell>
          <cell r="O1529">
            <v>42444</v>
          </cell>
        </row>
        <row r="1530">
          <cell r="B1530">
            <v>1522</v>
          </cell>
          <cell r="D1530" t="str">
            <v/>
          </cell>
          <cell r="E1530" t="str">
            <v>Textielservicebedrijven</v>
          </cell>
          <cell r="F1530" t="str">
            <v>Pas een optimale eindpuntbepaling toe op de voldroger.</v>
          </cell>
          <cell r="G1530" t="str">
            <v>Optimale eindpuntsbepaling voorkomt overdrogen wat extra energiekosten en textielslijtage veroorzaakt.</v>
          </cell>
          <cell r="H1530" t="str">
            <v>PE</v>
          </cell>
          <cell r="I1530" t="str">
            <v>Procesmaatregelen</v>
          </cell>
          <cell r="J1530" t="str">
            <v>Droogprocessen</v>
          </cell>
          <cell r="N1530" t="str">
            <v>Allard</v>
          </cell>
          <cell r="O1530">
            <v>42444</v>
          </cell>
        </row>
        <row r="1531">
          <cell r="B1531">
            <v>1523</v>
          </cell>
          <cell r="D1531" t="str">
            <v/>
          </cell>
          <cell r="E1531" t="str">
            <v>Textielservicebedrijven</v>
          </cell>
          <cell r="F1531" t="str">
            <v>Stel de afzuiging van mangelrollen goed af.</v>
          </cell>
          <cell r="G1531" t="str">
            <v>Het beperken van de afzuiging van de tweede (en derde) mangelrol kan onnodig energieverlies voorkomen.</v>
          </cell>
          <cell r="H1531" t="str">
            <v>PE</v>
          </cell>
          <cell r="I1531" t="str">
            <v>Procesmaatregelen</v>
          </cell>
          <cell r="J1531" t="str">
            <v>Droogprocessen</v>
          </cell>
          <cell r="N1531" t="str">
            <v>Allard</v>
          </cell>
          <cell r="O1531">
            <v>42444</v>
          </cell>
        </row>
        <row r="1532">
          <cell r="B1532">
            <v>1524</v>
          </cell>
          <cell r="D1532" t="str">
            <v/>
          </cell>
          <cell r="E1532" t="str">
            <v>Textielservicebedrijven</v>
          </cell>
          <cell r="F1532" t="str">
            <v>Toepassing van een hoge druk ontwateringspers met instelbare persdruk.</v>
          </cell>
          <cell r="G1532" t="str">
            <v>De persdruk en tijd bepalen voor een belangrijk deel het restvocht. Optimalisatie leidt tot energie efficiency verbetering bij het drogen.</v>
          </cell>
          <cell r="H1532" t="str">
            <v>PE</v>
          </cell>
          <cell r="I1532" t="str">
            <v>Procesmaatregelen</v>
          </cell>
          <cell r="J1532" t="str">
            <v>Droogprocessen</v>
          </cell>
          <cell r="N1532" t="str">
            <v>Allard</v>
          </cell>
          <cell r="O1532">
            <v>42444</v>
          </cell>
        </row>
        <row r="1533">
          <cell r="B1533">
            <v>1525</v>
          </cell>
          <cell r="D1533" t="str">
            <v/>
          </cell>
          <cell r="E1533" t="str">
            <v>Textielservicebedrijven</v>
          </cell>
          <cell r="F1533" t="str">
            <v>Vervang stoomverwarmde apparaten door gasgestookte apparatuur.</v>
          </cell>
          <cell r="G1533" t="str">
            <v>Vervang stoomverwarmde apparaten door gasgestookte apparatuur.</v>
          </cell>
          <cell r="H1533" t="str">
            <v>PE</v>
          </cell>
          <cell r="I1533" t="str">
            <v>Procesmaatregelen</v>
          </cell>
          <cell r="J1533" t="str">
            <v>Droogprocessen</v>
          </cell>
          <cell r="N1533" t="str">
            <v>Allard</v>
          </cell>
          <cell r="O1533">
            <v>42444</v>
          </cell>
        </row>
        <row r="1534">
          <cell r="B1534">
            <v>1526</v>
          </cell>
          <cell r="D1534" t="str">
            <v/>
          </cell>
          <cell r="E1534" t="str">
            <v>Textielservicebedrijven</v>
          </cell>
          <cell r="F1534" t="str">
            <v>Warmte terugwinning uit afgaslucht gasgestookte mangel.</v>
          </cell>
          <cell r="G1534" t="str">
            <v>Warmtewisselaar ontworpen voor afgassen van gasgestookte mangels voor het opwarmen van waswater.</v>
          </cell>
          <cell r="H1534" t="str">
            <v>PE</v>
          </cell>
          <cell r="I1534" t="str">
            <v>Procesmaatregelen</v>
          </cell>
          <cell r="J1534" t="str">
            <v>Warmtewisselaars</v>
          </cell>
          <cell r="N1534" t="str">
            <v>Allard</v>
          </cell>
          <cell r="O1534">
            <v>42444</v>
          </cell>
        </row>
        <row r="1535">
          <cell r="B1535">
            <v>1527</v>
          </cell>
          <cell r="D1535" t="str">
            <v/>
          </cell>
          <cell r="E1535" t="str">
            <v>Textielservicebedrijven</v>
          </cell>
          <cell r="F1535" t="str">
            <v>Warmte terugwinning uit afzuiglucht mangel.</v>
          </cell>
          <cell r="G1535" t="str">
            <v>Voor stoom- en gasverwarmde mangels. Terugkoelen van aflucht tot condensatiepunt met warmtewisselaar om waswater op te warmen.</v>
          </cell>
          <cell r="H1535" t="str">
            <v>PE</v>
          </cell>
          <cell r="I1535" t="str">
            <v>Procesmaatregelen</v>
          </cell>
          <cell r="J1535" t="str">
            <v>Warmtewisselaars</v>
          </cell>
          <cell r="N1535" t="str">
            <v>Allard</v>
          </cell>
          <cell r="O1535">
            <v>42444</v>
          </cell>
        </row>
        <row r="1536">
          <cell r="B1536">
            <v>1528</v>
          </cell>
          <cell r="D1536" t="str">
            <v/>
          </cell>
          <cell r="E1536" t="str">
            <v>Textielservicebedrijven</v>
          </cell>
          <cell r="F1536" t="str">
            <v>Warmteterugwinning uit lucht droger.</v>
          </cell>
          <cell r="G1536" t="str">
            <v>Warmtewisselaar op de voldroger die inkomende lucht verwarmt met uitgaande lucht.</v>
          </cell>
          <cell r="H1536" t="str">
            <v>PE</v>
          </cell>
          <cell r="I1536" t="str">
            <v>Procesmaatregelen</v>
          </cell>
          <cell r="J1536" t="str">
            <v>Warmtewisselaars</v>
          </cell>
          <cell r="N1536" t="str">
            <v>Allard</v>
          </cell>
          <cell r="O1536">
            <v>42444</v>
          </cell>
        </row>
        <row r="1537">
          <cell r="B1537">
            <v>1529</v>
          </cell>
          <cell r="D1537" t="str">
            <v/>
          </cell>
          <cell r="E1537" t="str">
            <v>Textielservicebedrijven</v>
          </cell>
          <cell r="F1537" t="str">
            <v>Warmtewisselaar  afwerk apparatuur.</v>
          </cell>
          <cell r="G1537" t="str">
            <v>Kap met warmtewisselaar boven de afwerk apparatuur.</v>
          </cell>
          <cell r="H1537" t="str">
            <v>PE</v>
          </cell>
          <cell r="I1537" t="str">
            <v>Procesmaatregelen</v>
          </cell>
          <cell r="J1537" t="str">
            <v>Warmtewisselaars</v>
          </cell>
          <cell r="N1537" t="str">
            <v>Allard</v>
          </cell>
          <cell r="O1537">
            <v>42444</v>
          </cell>
        </row>
        <row r="1538">
          <cell r="B1538">
            <v>1530</v>
          </cell>
          <cell r="D1538" t="str">
            <v/>
          </cell>
          <cell r="E1538" t="str">
            <v>Textielservicebedrijven</v>
          </cell>
          <cell r="F1538" t="str">
            <v>Wasstraat met laag waterverbruik.</v>
          </cell>
          <cell r="G1538" t="str">
            <v>Wastunnels kunnen het waterverbruik door interne recycling terugbrengen waardoor met relatief weinig water gewassen wordt. Dit water hoeft ook niet opgewarmd te worden.</v>
          </cell>
          <cell r="H1538" t="str">
            <v>PE</v>
          </cell>
          <cell r="I1538" t="str">
            <v>Procesmaatregelen</v>
          </cell>
          <cell r="J1538" t="str">
            <v>Waterzuivering / afvalwater / waterdistributie</v>
          </cell>
          <cell r="N1538" t="str">
            <v>Allard</v>
          </cell>
          <cell r="O1538">
            <v>42444</v>
          </cell>
        </row>
        <row r="1539">
          <cell r="B1539">
            <v>1531</v>
          </cell>
          <cell r="D1539" t="str">
            <v/>
          </cell>
          <cell r="E1539" t="str">
            <v>Textielservicebedrijven</v>
          </cell>
          <cell r="F1539" t="str">
            <v>De inkoop van sterk textiel.</v>
          </cell>
          <cell r="G1539" t="str">
            <v>De inkoop van sterk textiel kan leiden tot energie besparen in de keten.</v>
          </cell>
          <cell r="H1539" t="str">
            <v>KE</v>
          </cell>
          <cell r="I1539" t="str">
            <v>Optimalisatie levensduur</v>
          </cell>
          <cell r="J1539" t="str">
            <v>Optimalisatie levensduur</v>
          </cell>
          <cell r="N1539" t="str">
            <v>Allard</v>
          </cell>
          <cell r="O1539">
            <v>42444</v>
          </cell>
        </row>
        <row r="1540">
          <cell r="B1540">
            <v>1532</v>
          </cell>
          <cell r="D1540" t="str">
            <v/>
          </cell>
          <cell r="E1540" t="str">
            <v>Textielservicebedrijven</v>
          </cell>
          <cell r="F1540" t="str">
            <v>Elektrische distributie.</v>
          </cell>
          <cell r="G1540" t="str">
            <v>Het toepassen van elektrische of hybride voertuigen voor de bevoorrading.</v>
          </cell>
          <cell r="H1540" t="str">
            <v>KE</v>
          </cell>
          <cell r="I1540" t="str">
            <v>Optimalisatie distributie en mobiliteit</v>
          </cell>
          <cell r="J1540" t="str">
            <v>Efficiënte transportmiddelen</v>
          </cell>
          <cell r="N1540" t="str">
            <v>Allard</v>
          </cell>
          <cell r="O1540">
            <v>42444</v>
          </cell>
        </row>
        <row r="1541">
          <cell r="B1541">
            <v>1533</v>
          </cell>
          <cell r="D1541" t="str">
            <v/>
          </cell>
          <cell r="E1541" t="str">
            <v>Textielservicebedrijven</v>
          </cell>
          <cell r="F1541" t="str">
            <v>Gebruik van gerecycled textielmateriaal.</v>
          </cell>
          <cell r="G1541" t="str">
            <v>Het gebruik van gerecycled materiaal in textielproducten leidt tot significante energiebesparing bij de productie van het textielmateriaal.</v>
          </cell>
          <cell r="H1541" t="str">
            <v>KE</v>
          </cell>
          <cell r="I1541" t="str">
            <v>Optimalisatie productafdanking en – herverwerking</v>
          </cell>
          <cell r="J1541" t="str">
            <v>Hergebruik: toepassing van recyclaat</v>
          </cell>
          <cell r="N1541" t="str">
            <v>Allard</v>
          </cell>
          <cell r="O1541">
            <v>42444</v>
          </cell>
        </row>
        <row r="1542">
          <cell r="B1542">
            <v>1534</v>
          </cell>
          <cell r="D1542" t="str">
            <v/>
          </cell>
          <cell r="E1542" t="str">
            <v>Textielservicebedrijven</v>
          </cell>
          <cell r="F1542" t="str">
            <v>Optimalisatie vrachtwagens.</v>
          </cell>
          <cell r="G1542" t="str">
            <v>Uitvoeren van optimalisatie maatregelen aan voertuigen die de energie efficiency bevorderen.</v>
          </cell>
          <cell r="H1542" t="str">
            <v>KE</v>
          </cell>
          <cell r="I1542" t="str">
            <v>Optimalisatie distributie en mobiliteit</v>
          </cell>
          <cell r="J1542" t="str">
            <v>Efficiënte transportmiddelen</v>
          </cell>
          <cell r="N1542" t="str">
            <v>Allard</v>
          </cell>
          <cell r="O1542">
            <v>42444</v>
          </cell>
        </row>
        <row r="1543">
          <cell r="B1543">
            <v>1535</v>
          </cell>
          <cell r="D1543" t="str">
            <v/>
          </cell>
          <cell r="E1543" t="str">
            <v>Textielservicebedrijven</v>
          </cell>
          <cell r="F1543" t="str">
            <v>Recycling van afgekeurd materiaal.</v>
          </cell>
          <cell r="G1543" t="str">
            <v>Textiel materiaal heeft bij ingebruikname al een aanzienlijke energie-inhoud. Als het afgekeurde textiel materiaal van de wasserij (gedeeltelijk) wordt gerecycled in plaats van afgevoerd en verbrand, gaat deze energie-inhoud niet verloren.</v>
          </cell>
          <cell r="H1543" t="str">
            <v>KE</v>
          </cell>
          <cell r="I1543" t="str">
            <v>Optimalisatie productafdanking en – herverwerking</v>
          </cell>
          <cell r="J1543" t="str">
            <v>Hergebruik: levering van recyclaat</v>
          </cell>
          <cell r="N1543" t="str">
            <v>Allard</v>
          </cell>
          <cell r="O1543">
            <v>42444</v>
          </cell>
        </row>
        <row r="1544">
          <cell r="B1544">
            <v>1536</v>
          </cell>
          <cell r="D1544" t="str">
            <v/>
          </cell>
          <cell r="E1544" t="str">
            <v>Textielservicebedrijven</v>
          </cell>
          <cell r="F1544" t="str">
            <v>Routeoptimalisatie.</v>
          </cell>
          <cell r="G1544" t="str">
            <v>Door efficiëntere ritplanning en daardoor belading kan energie worden bespaard in de distributie.</v>
          </cell>
          <cell r="H1544" t="str">
            <v>KE</v>
          </cell>
          <cell r="I1544" t="str">
            <v>Optimalisatie distributie en mobiliteit</v>
          </cell>
          <cell r="J1544" t="str">
            <v>Efficiënte planning en belading</v>
          </cell>
          <cell r="N1544" t="str">
            <v>Allard</v>
          </cell>
          <cell r="O1544">
            <v>42444</v>
          </cell>
        </row>
        <row r="1545">
          <cell r="B1545">
            <v>1537</v>
          </cell>
          <cell r="D1545" t="str">
            <v/>
          </cell>
          <cell r="E1545" t="str">
            <v>Textielservicebedrijven</v>
          </cell>
          <cell r="F1545" t="str">
            <v>Vervanging van 100 % katoenen textiele producten door polyester/katoenen textiele producten.</v>
          </cell>
          <cell r="G1545" t="str">
            <v>Vervanging van 100 % katoenen textiele producten door polyester/katoenen textiele producten.</v>
          </cell>
          <cell r="H1545" t="str">
            <v>KE</v>
          </cell>
          <cell r="I1545" t="str">
            <v>Materiaalbesparing en -verbetering</v>
          </cell>
          <cell r="J1545" t="str">
            <v>Grondstofsubstitutie door overige materialen met lagere CO₂- uitstoot in levenscyclus</v>
          </cell>
          <cell r="N1545" t="str">
            <v>Allard</v>
          </cell>
          <cell r="O1545">
            <v>42444</v>
          </cell>
        </row>
        <row r="1546">
          <cell r="B1546">
            <v>1538</v>
          </cell>
          <cell r="D1546" t="str">
            <v/>
          </cell>
          <cell r="E1546" t="str">
            <v>Textielservicebedrijven</v>
          </cell>
          <cell r="F1546" t="str">
            <v>Zonne energie.</v>
          </cell>
          <cell r="G1546" t="str">
            <v>Warmte opwekking m.b.v. zonnecollectoren.</v>
          </cell>
          <cell r="H1546" t="str">
            <v>DE</v>
          </cell>
          <cell r="I1546" t="str">
            <v>Zonnewarmte</v>
          </cell>
          <cell r="J1546" t="str">
            <v>Zonnecollectoren</v>
          </cell>
          <cell r="N1546" t="str">
            <v>Allard</v>
          </cell>
          <cell r="O1546">
            <v>42444</v>
          </cell>
        </row>
        <row r="1547">
          <cell r="B1547">
            <v>1539</v>
          </cell>
          <cell r="D1547" t="str">
            <v/>
          </cell>
          <cell r="E1547" t="str">
            <v>Textielservicebedrijven</v>
          </cell>
          <cell r="F1547" t="str">
            <v>Frequentie-gestuurde compressor.</v>
          </cell>
          <cell r="G1547" t="str">
            <v>Frequentie-gestuurde compressor.</v>
          </cell>
          <cell r="H1547" t="str">
            <v>PE</v>
          </cell>
          <cell r="I1547" t="str">
            <v>Procesmaatregelen</v>
          </cell>
          <cell r="J1547" t="str">
            <v>Persluchtsystemen</v>
          </cell>
          <cell r="N1547" t="str">
            <v>Allard</v>
          </cell>
          <cell r="O1547">
            <v>42444</v>
          </cell>
        </row>
        <row r="1548">
          <cell r="B1548">
            <v>1540</v>
          </cell>
          <cell r="D1548" t="str">
            <v/>
          </cell>
          <cell r="E1548" t="str">
            <v>Vleesverwerkende industrie</v>
          </cell>
          <cell r="F1548" t="str">
            <v>Beperk energieverlies ten gevolge van openhouden koelceldeuren.</v>
          </cell>
          <cell r="G1548" t="str">
            <v>Als u de deuren van koel- en vriescellen nodeloos openhoudt, verliest u kou en dus energie. Bovendien vermindert de levensduur van de compressoren; deze moeten het koudeverlies immers weer compenseren. Mogelijkheden ter verbetering:  
&gt; Deurdranger; een open deur werkt gemakkelijk, maar de kwaliteit van de opgeslagen producten kan nadelig beïnvloed worden door de warme lucht die dan binnenkomt. Bovendien moet de koeling (compressor) het verlies aan koude compenseren. Zorg ervoor dat u altijd over een geijkte thermometer beschikt waarmee u de temperatuur snel en adequaat kunt opnemen. U kunt dan zien of een product op de goede temperatuur gekoeld wordt. Het is een kleine investering die grotere voorkomt.
&gt; Tochtslabben in de deuropening; voor buitendeuren heeft een automatische deur de voorkeur. 
&gt; Deuren zo kort mogelijk openhouden. Een open deur werkt gemakkelijk, maar de kwaliteit van de opgeslagen producten kan nadelig beïnvloed worden door de warme lucht die dan binnenkomt. Bovendien moet de koeling (compressor) het verlies aan koude compenseren.</v>
          </cell>
          <cell r="H1548" t="str">
            <v>PE</v>
          </cell>
          <cell r="I1548" t="str">
            <v>Energiezorg en gedragsmaatregelen</v>
          </cell>
          <cell r="J1548" t="str">
            <v>Gedragsmaatregelen / energiemonitoring</v>
          </cell>
          <cell r="N1548" t="str">
            <v>Allard</v>
          </cell>
          <cell r="O1548">
            <v>42444</v>
          </cell>
        </row>
        <row r="1549">
          <cell r="B1549">
            <v>1541</v>
          </cell>
          <cell r="D1549" t="str">
            <v/>
          </cell>
          <cell r="E1549" t="str">
            <v>Vleesverwerkende industrie</v>
          </cell>
          <cell r="F1549" t="str">
            <v>Cascadesysteem in wassystemen.</v>
          </cell>
          <cell r="G1549" t="str">
            <v>Een cascadesysteem heeft een lager waterverbruik hierbij wordt intern de waterstromen hergebruikt. Dit leidt tot forse waterbesparingen en energiebesparing.</v>
          </cell>
          <cell r="H1549" t="str">
            <v>PE</v>
          </cell>
          <cell r="I1549" t="str">
            <v>Installaties, gebouwen en vervoer</v>
          </cell>
          <cell r="J1549" t="str">
            <v>Warmteopwekking</v>
          </cell>
          <cell r="N1549" t="str">
            <v>Allard</v>
          </cell>
          <cell r="O1549">
            <v>42444</v>
          </cell>
        </row>
        <row r="1550">
          <cell r="B1550">
            <v>1542</v>
          </cell>
          <cell r="D1550" t="str">
            <v/>
          </cell>
          <cell r="E1550" t="str">
            <v>Vleesverwerkende industrie</v>
          </cell>
          <cell r="F1550" t="str">
            <v>Dek broeibak af.</v>
          </cell>
          <cell r="G1550" t="str">
            <v>Een groot deel van de aan de broeibak toegevoerde warmte, nodig voor het handhaven van een watertemperatuur van ca. 60°C, gaat door verdamping verloren. Door de broeibak af te dekken, wordt het verlies van waterdamp en daarmee het energieverlies sterk gereduceerd. Het warmteverlies bij de in- en uitvoer van de afgedekte broeibak kan verder beperkt worden door stroken te plaatsen. Besparingen tot ca. 30% op het gasverbruik van de broeibak zijn mogelijk. Daarnaast zal dampvorming in de vuile slachthal sterk gereduceerd worden, waardoor het werkklimaat wordt verbeterd en volstaan kan worden met een lager ventilatievoud. De kosten van een kapconstructie en de bijbehorende besparingen zijn sterk afhankelijk van de huidige situatie.</v>
          </cell>
          <cell r="H1550" t="str">
            <v>PE</v>
          </cell>
          <cell r="I1550" t="str">
            <v>Procesmaatregelen</v>
          </cell>
          <cell r="J1550" t="str">
            <v>Overig</v>
          </cell>
          <cell r="N1550" t="str">
            <v>Allard</v>
          </cell>
          <cell r="O1550">
            <v>42444</v>
          </cell>
        </row>
        <row r="1551">
          <cell r="B1551">
            <v>1543</v>
          </cell>
          <cell r="D1551" t="str">
            <v/>
          </cell>
          <cell r="E1551" t="str">
            <v>Vleesverwerkende industrie</v>
          </cell>
          <cell r="F1551" t="str">
            <v>Dring warmteproductie in gekoelde ruimten terug.</v>
          </cell>
          <cell r="G1551" t="str">
            <v>Van de totale hoeveelheid weg te koelen warmte bestaat 10% tot 20% uit de warmteproductie van verlichting en (productie)machines in de gekoelde ruimten. Deze warmteproductie kan met ca. 5% worden teruggebracht door bijvoorbeeld betere afscherming (isolatie) van de (productie)machines en selectief aan- en uitzetten van de machines. Zowel door het uitschakelen als door minder koeling wordt veel energie bespaard.</v>
          </cell>
          <cell r="H1551" t="str">
            <v>PE</v>
          </cell>
          <cell r="I1551" t="str">
            <v>Installaties, gebouwen en vervoer</v>
          </cell>
          <cell r="J1551" t="str">
            <v>Klimaatbehandeling</v>
          </cell>
          <cell r="N1551" t="str">
            <v>Allard</v>
          </cell>
          <cell r="O1551">
            <v>42444</v>
          </cell>
        </row>
        <row r="1552">
          <cell r="B1552">
            <v>1544</v>
          </cell>
          <cell r="D1552" t="str">
            <v/>
          </cell>
          <cell r="E1552" t="str">
            <v>Vleesverwerkende industrie</v>
          </cell>
          <cell r="F1552" t="str">
            <v>Frequentiegeregelde luchtbehandeling.</v>
          </cell>
          <cell r="G1552" t="str">
            <v>Luchtbehandeling is meestal zodanig geregeld dat deze altijd op de maximale stand moet draaien. Een frequentiegeregelde en overgedimensioneerde luchtbehandeling  biedt de mogelijkheid deze op 40 of zelfs 30 Herz te laten draaien. Hierdoor is het verbruik duidelijk lager, terwijl het geïnstalleerd vermogen hoger is (halvering van het opgenomen vermogen bij iedere daling van 10 Herz).</v>
          </cell>
          <cell r="H1552" t="str">
            <v>PE</v>
          </cell>
          <cell r="I1552" t="str">
            <v>Installaties, gebouwen en vervoer</v>
          </cell>
          <cell r="J1552" t="str">
            <v>Klimaatbehandeling</v>
          </cell>
          <cell r="N1552" t="str">
            <v>Allard</v>
          </cell>
          <cell r="O1552">
            <v>42444</v>
          </cell>
        </row>
        <row r="1553">
          <cell r="B1553">
            <v>1545</v>
          </cell>
          <cell r="D1553" t="str">
            <v/>
          </cell>
          <cell r="E1553" t="str">
            <v>Vleesverwerkende industrie</v>
          </cell>
          <cell r="F1553" t="str">
            <v>Gebruik restwarmte bakoven.</v>
          </cell>
          <cell r="G1553" t="str">
            <v>De restwarmte uit bakovens kunnen worden ingezet voor opwarming van (schoonmaak) warmwater. Bij toepassing van een bakdampcondensor zal de waterdamp ook neerslaan in de condensor wat weer leidt tot minder geuremissie.</v>
          </cell>
          <cell r="H1553" t="str">
            <v>PE</v>
          </cell>
          <cell r="I1553" t="str">
            <v>Procesmaatregelen</v>
          </cell>
          <cell r="J1553" t="str">
            <v>Warmtewisselaars</v>
          </cell>
          <cell r="N1553" t="str">
            <v>Allard</v>
          </cell>
          <cell r="O1553">
            <v>42444</v>
          </cell>
        </row>
        <row r="1554">
          <cell r="B1554">
            <v>1546</v>
          </cell>
          <cell r="D1554" t="str">
            <v/>
          </cell>
          <cell r="E1554" t="str">
            <v>Vleesverwerkende industrie</v>
          </cell>
          <cell r="F1554" t="str">
            <v>In nachturen koud i.p.v. warm water in het HD-systeem.</v>
          </cell>
          <cell r="G1554" t="str">
            <v>De circulatieleiding van het hogedruksysteem niet in de nacht verwarmen voorkomt extra leidingverliezen. Aandachtspunt voor een ringleiding is het gevaar voor legionella besmetting. Hiervoor zal de temperatuur voor de start van de werkzaamheden weer 60°C moeten zijn.</v>
          </cell>
          <cell r="H1554" t="str">
            <v>PE</v>
          </cell>
          <cell r="I1554" t="str">
            <v>Procesmaatregelen</v>
          </cell>
          <cell r="J1554" t="str">
            <v>Procescontrole / automatisering</v>
          </cell>
          <cell r="N1554" t="str">
            <v>Allard</v>
          </cell>
          <cell r="O1554">
            <v>42444</v>
          </cell>
        </row>
        <row r="1555">
          <cell r="B1555">
            <v>1547</v>
          </cell>
          <cell r="D1555" t="str">
            <v/>
          </cell>
          <cell r="E1555" t="str">
            <v>Vleesverwerkende industrie</v>
          </cell>
          <cell r="F1555" t="str">
            <v>Kies juiste type compressor in koelinstallatie.</v>
          </cell>
          <cell r="G1555" t="str">
            <v>Het kiezen van het juiste type compressor voor de koelinstallatie is om diverse redenen belangrijk. Wat betreft energieverbruik in deellast is een schroefcompressor nadeliger dan een zuigercompressor. Dit is een direct gevolg van de verschillen in capaciteitsregeling (terugvoer van gecomprimeerde lucht naar zuigzijde bij schroefcompressoren en cilinderschakeling bij zuigercompressoren). In de praktijk blijkt dat de koelinstallaties veelal in deellast draaien, waardoor zuigercompressoren de voorkeur verdienen. Zuigercompressoren zijn leverbaar vanaf zeer kleine vermogens, schroefcompressoren zijn in grotere capaciteiten leverbaar. De aanschafkosten en onderhoudskosten zijn voor beide typen compressoren ongeveer gelijk. Voor zeer grote capaciteiten kan een schroefcompressor ruimtevoordeel opleveren. Een beter rendement bij deellast is dan te bereiken door een goed gekozen combinatie van compressoren (eventueel verschillend van vermogen) en een regeling die ervoor zorgt dat de schroefcompressoren zoveel mogelijk in vollast draaien.</v>
          </cell>
          <cell r="H1555" t="str">
            <v>PE</v>
          </cell>
          <cell r="I1555" t="str">
            <v>Installaties, gebouwen en vervoer</v>
          </cell>
          <cell r="J1555" t="str">
            <v>Koudeopwekking</v>
          </cell>
          <cell r="N1555" t="str">
            <v>Allard</v>
          </cell>
          <cell r="O1555">
            <v>42444</v>
          </cell>
        </row>
        <row r="1556">
          <cell r="B1556">
            <v>1548</v>
          </cell>
          <cell r="D1556" t="str">
            <v/>
          </cell>
          <cell r="E1556" t="str">
            <v>Vleesverwerkende industrie</v>
          </cell>
          <cell r="F1556" t="str">
            <v>Natuurlijke koeling toepassen.</v>
          </cell>
          <cell r="G1556" t="str">
            <v>Natuurlijke koeling levert energiebesparing op, maar heeft ook diverse andere voordelen. In de vleesverwerking is bijvoorbeeld toepassing van CO2-hydraatslurrie mogelijk. Dit levert voordelen op zoals vermindering van productuitdroging, langere houdbaarheid van vlees door snellere afkoeling en een hoger rendement van koelmachines omdat de verwerkingstemperatuur hoger is. In het IPC-project ‘Natuurlijk koelen, ontwikkeling van kleine HFK-vrije koelinstallaties’ zijn in praktijkpilots innovatieve koelinstallaties ontwikkeld met natuurlijke koudemiddelen als propaan, CO2, ammoniak, water en zout. Hieruit zijn meerdere alternatieven gekomen voor HFK-koeling. Naast een 100% emissiereductie van HFK’s leidt dit in alle gevallen tot installaties die aanmerkelijk energiezuiniger zijn dan de voorheen gebruikte HFK koeltechniek. De vrijkomende restwarmte bij natuurlijke koelinstallaties is meestal hoger van temperatuur dan bij HKF koeling en kan daardoor gunstig ingezet worden voor het op- of voorverwarmen van verschillende procesinstallaties, zoals schoonmaakwaterinstallatie, pasteur, blancheur en toevoerwater van een stoomketel. Hierdoor levert de investering in natuurlijke koudemiddelen een hoger rendement op en zal de terugverdientijd korter zijn.</v>
          </cell>
          <cell r="H1556" t="str">
            <v>PE</v>
          </cell>
          <cell r="I1556" t="str">
            <v>Installaties, gebouwen en vervoer</v>
          </cell>
          <cell r="J1556" t="str">
            <v>Koudeopwekking</v>
          </cell>
          <cell r="N1556" t="str">
            <v>Allard</v>
          </cell>
          <cell r="O1556">
            <v>42444</v>
          </cell>
        </row>
        <row r="1557">
          <cell r="B1557">
            <v>1549</v>
          </cell>
          <cell r="D1557" t="str">
            <v/>
          </cell>
          <cell r="E1557" t="str">
            <v>Vleesverwerkende industrie</v>
          </cell>
          <cell r="F1557" t="str">
            <v>Optimaliseer interne logistiek.</v>
          </cell>
          <cell r="G1557" t="str">
            <v>Producten ondergaan verschillende processtappen binnen het bedrijf. Ten behoeve van de productie zijn grondstoffen of halffabricaten nodig en ontstaan afvalproducten. De producten moeten intern getransporteerd en opgeslagen worden. Door optimalisering van productiebesturing, intern transport en voorraadbeheer kunnen aanzienlijke (energie)kostenbesparingen gerealiseerd worden.</v>
          </cell>
          <cell r="H1557" t="str">
            <v>PE</v>
          </cell>
          <cell r="I1557" t="str">
            <v>Strategische projecten</v>
          </cell>
          <cell r="J1557" t="str">
            <v>Strategische projecten</v>
          </cell>
          <cell r="N1557" t="str">
            <v>Allard</v>
          </cell>
          <cell r="O1557">
            <v>42444</v>
          </cell>
        </row>
        <row r="1558">
          <cell r="B1558">
            <v>1550</v>
          </cell>
          <cell r="D1558" t="str">
            <v/>
          </cell>
          <cell r="E1558" t="str">
            <v>Vleesverwerkende industrie</v>
          </cell>
          <cell r="F1558" t="str">
            <v>Optimaliseer kookprocessen.</v>
          </cell>
          <cell r="G1558" t="str">
            <v>De hoeveelheid kookwater dient afgestemd te zijn op de hoeveelheid te koken producten. Het kookwater dient niet continu ververst te worden om het erop drijvend vet te verwijderen. Dit kan gerealiseerd worden door minimale hoeveelheden kookwater (handmatig) te verwijderen via de overloop van de ketel. De kookketel dient normaal gevuld te zijn. Bij een overvolle ketel is er veel onderling productcontact, wat resulteert in veel kapotte producten, grondstofverliezen en extra vervuild afvalwater. Tijdens het opwarmen en koken dient de deksel zoveel mogelijk op de kookketel te zijn, teneinde mistvorming in de bedrijfsruimte tegen te gaan en energieverlies te voorkomen. Ook minder kook- of koelwater toepassen leidt tot minder verliezen als het kookwater niet wordt hergebruikt. Vermindering kan gerealiseerd worden door betere vullingsgraad van de ketels en de ketels goed afvullen voor het kook of koelproces.</v>
          </cell>
          <cell r="H1558" t="str">
            <v>PE</v>
          </cell>
          <cell r="I1558" t="str">
            <v>Procesmaatregelen</v>
          </cell>
          <cell r="J1558" t="str">
            <v>Overig</v>
          </cell>
          <cell r="N1558" t="str">
            <v>Allard</v>
          </cell>
          <cell r="O1558">
            <v>42444</v>
          </cell>
        </row>
        <row r="1559">
          <cell r="B1559">
            <v>1551</v>
          </cell>
          <cell r="D1559" t="str">
            <v/>
          </cell>
          <cell r="E1559" t="str">
            <v>Vleesverwerkende industrie</v>
          </cell>
          <cell r="F1559" t="str">
            <v>Optimaliseren belading koelwagens.</v>
          </cell>
          <cell r="G1559" t="str">
            <v>De COP van de koeling op een vrachtwagen is 1 a 1,5. De COP van de normale koelinstallatie is 3 a 4. Tevens zijn de isolatieverliezen in de regel kleiner van een bewaarcel dan van een vrachtwagen.</v>
          </cell>
          <cell r="H1559" t="str">
            <v>PE</v>
          </cell>
          <cell r="I1559" t="str">
            <v>Energiezorg en gedragsmaatregelen</v>
          </cell>
          <cell r="J1559" t="str">
            <v>Gedragsmaatregelen / energiemonitoring</v>
          </cell>
          <cell r="N1559" t="str">
            <v>Allard</v>
          </cell>
          <cell r="O1559">
            <v>42444</v>
          </cell>
        </row>
        <row r="1560">
          <cell r="B1560">
            <v>1552</v>
          </cell>
          <cell r="D1560" t="str">
            <v/>
          </cell>
          <cell r="E1560" t="str">
            <v>Vleesverwerkende industrie</v>
          </cell>
          <cell r="F1560" t="str">
            <v>Optimaliseren transport slachtafval.</v>
          </cell>
          <cell r="G1560" t="str">
            <v>Ga na of het transport van slachtafval geoptimaliseerd kan worden. Bij pulserend verblazen is bijvoorbeeld een reductie van persluchtgebruik tot ca. 60% mogelijk. De slachtafvallen worden dan telkens over een bepaalde afstand getransporteerd naar de silo of container in plaats van in een keer. De mogelijkheid voor het pulserend kunnen verblazen is afhankelijk van het te verblazen medium en de vorm en afmetingen van de verblaasleiding. Als alternatief voor verblazen met perslucht kan gebruik gemaakt worden van de zwaartekracht. Hiertoe zal een verval aanwezig moeten zijn, zoals een souterrain onder de slachthal. Een ander energiezuinig alternatief voor transport van slachtafval is een schroefvijzel, wat wel tot extra schoonmaakkosten leidt. Ook drukgeregeld verblazen kan besparing opleveren. Een verblaastijd wordt verkort door de verblaastijd te koppelen aan druksensoren, die drukverlaging meten wanneer charge in stortinrichting is aangekomen. Hierdoor kan het persluchtverbruik met ca. 20% gereduceerd worden.</v>
          </cell>
          <cell r="H1560" t="str">
            <v>PE</v>
          </cell>
          <cell r="I1560" t="str">
            <v>Procesmaatregelen</v>
          </cell>
          <cell r="J1560" t="str">
            <v>Overig</v>
          </cell>
          <cell r="N1560" t="str">
            <v>Allard</v>
          </cell>
          <cell r="O1560">
            <v>42444</v>
          </cell>
        </row>
        <row r="1561">
          <cell r="B1561">
            <v>1553</v>
          </cell>
          <cell r="D1561" t="str">
            <v/>
          </cell>
          <cell r="E1561" t="str">
            <v>Vleesverwerkende industrie</v>
          </cell>
          <cell r="F1561" t="str">
            <v>Optimaliseren van de sterilisatie-units.</v>
          </cell>
          <cell r="G1561" t="str">
            <v>Het heetwaterverbruik van een messensterilisator in de uitvoering van een doorstroombakje kan zeer hoog oplopen. Door optimalisatie van de units kan het verbruik van heet water sterk gereduceerd worden. Bijvoorbeeld m.b.v. een sensor die de suppletie van heet water  koppelt aan de behoefte om een mes te steriliseren. Dit leidt niet alleen tot besparing op het energieverbruik, maar ook op het waterverbruik. De invoering van pulserende sterilisatie-units bestaande uit ongeveer vijftig bakjes kost ca. € 6.000. Om energieverlies en temperatuurdaling van het hete water in de stilstaande toevoerleiding te minimaliseren, dienen de pulserende sterilisatie-units en de heetwaterhoofdleiding zo dicht mogelijk bij elkaar te staan.</v>
          </cell>
          <cell r="H1561" t="str">
            <v>PE</v>
          </cell>
          <cell r="I1561" t="str">
            <v>Procesmaatregelen</v>
          </cell>
          <cell r="J1561" t="str">
            <v>Overig</v>
          </cell>
          <cell r="N1561" t="str">
            <v>Allard</v>
          </cell>
          <cell r="O1561">
            <v>42444</v>
          </cell>
        </row>
        <row r="1562">
          <cell r="B1562">
            <v>1554</v>
          </cell>
          <cell r="D1562" t="str">
            <v/>
          </cell>
          <cell r="E1562" t="str">
            <v>Vleesverwerkende industrie</v>
          </cell>
          <cell r="F1562" t="str">
            <v>Overweeg centralisatie of juist decentralisatie van de koelinstallatie.</v>
          </cell>
          <cell r="G1562" t="str">
            <v>Door de koelinstallatie te centraliseren wordt een situatie gecreëerd waarin veel energie bespaard kan worden. Bij centralisatie komen de warmtestromen uit de diverse gekoelde ruimten in de machinekamer samen. Het terugwinnen en nuttig aanwenden van deze warmte is daardoor zonder al te hoge installatiekosten mogelijk. Naast een flinke verbetering van de energie-efficiency, maakt centralisatie de warmteterugwinningsystemen rendabeler. Behalve het terugwinnen van warmte, wordt ook het regelen van de capaciteit eenvoudiger. Hierdoor kan verdere energiebesparing gerealiseerd worden. In geval van grote compressoren kan aan toerenregeling gedacht worden; in geval van kleine compressoren aan cascaderegeling. Er zijn echter ook situaties waarin het juist voordeliger is om afdelingen te ontkoppelen en decentraal te koelen. Bijvoorbeeld ingeval van overdimensionering bij deellast.</v>
          </cell>
          <cell r="H1562" t="str">
            <v>PE</v>
          </cell>
          <cell r="I1562" t="str">
            <v>Installaties, gebouwen en vervoer</v>
          </cell>
          <cell r="J1562" t="str">
            <v>Koudeopwekking</v>
          </cell>
          <cell r="N1562" t="str">
            <v>Allard</v>
          </cell>
          <cell r="O1562">
            <v>42444</v>
          </cell>
        </row>
        <row r="1563">
          <cell r="B1563">
            <v>1555</v>
          </cell>
          <cell r="D1563" t="str">
            <v/>
          </cell>
          <cell r="E1563" t="str">
            <v>Vleesverwerkende industrie</v>
          </cell>
          <cell r="F1563" t="str">
            <v>Pas een meertoerenmotor voor de condensorventilator toe.</v>
          </cell>
          <cell r="G1563" t="str">
            <v>Bij vervanging van de ventilator van een condensor kan ernaar gestreefd worden het elektriciteitsverbruik van de ventilator te minimaliseren. Toepasbaar bij vervanging van een ventilatormotor. Als de capaciteit van de ventilator wordt berekend op de maximaal te verwachten belasting kan een meertoerenmotor interessant zijn. Als niet het volledige vermogen nodig is, kan de ventilator voldoende circulatie in stand houden. Als de ventilator een constante capaciteit moet leveren kan een hoogrendementventilator rendabel zijn.</v>
          </cell>
          <cell r="H1563" t="str">
            <v>PE</v>
          </cell>
          <cell r="I1563" t="str">
            <v>Installaties, gebouwen en vervoer</v>
          </cell>
          <cell r="J1563" t="str">
            <v>Koudeopwekking</v>
          </cell>
          <cell r="N1563" t="str">
            <v>Allard</v>
          </cell>
          <cell r="O1563">
            <v>42444</v>
          </cell>
        </row>
        <row r="1564">
          <cell r="B1564">
            <v>1556</v>
          </cell>
          <cell r="D1564" t="str">
            <v/>
          </cell>
          <cell r="E1564" t="str">
            <v>Vleesverwerkende industrie</v>
          </cell>
          <cell r="F1564" t="str">
            <v>Pas een modern regelsysteem toe voor het koelsysteem.</v>
          </cell>
          <cell r="G1564" t="str">
            <v>Met een modern regelsysteem wordt de koelcapaciteit geoptimaliseerd door de compressoren en de fans van de condensors te besturen. Hierdoor wordt het rendement van de installatie verhoogd, waardoor energiebesparing wordt gerealiseerd, maar ook een betere controle over het koelsysteem en de te koelen temperatuur. Er zijn meerdere soorten moderne koelsystemen op de markt. Ook vervanging van een thermostatisch expansieventiel door een elektronisch expansieventiel maakt een betere afstemming op de procescondities mogelijk. In vergelijking met een thermostatisch expansieventiel bespaart een elektronisch expansieventiel ca. 20% elektriciteit.</v>
          </cell>
          <cell r="H1564" t="str">
            <v>PE</v>
          </cell>
          <cell r="I1564" t="str">
            <v>Procesmaatregelen</v>
          </cell>
          <cell r="J1564" t="str">
            <v>Procescontrole / automatisering</v>
          </cell>
          <cell r="N1564" t="str">
            <v>Allard</v>
          </cell>
          <cell r="O1564">
            <v>42444</v>
          </cell>
        </row>
        <row r="1565">
          <cell r="B1565">
            <v>1557</v>
          </cell>
          <cell r="D1565" t="str">
            <v/>
          </cell>
          <cell r="E1565" t="str">
            <v>Vleesverwerkende industrie</v>
          </cell>
          <cell r="F1565" t="str">
            <v>Pas warmteterugwinning toe op afvalwaterstromen.</v>
          </cell>
          <cell r="G1565" t="str">
            <v>Diverse afvalwaterstromen bevatten een grote hoeveelheid warmte die met behulp van een warmtewisselaar benut kan worden. Bijvoorbeeld bij broeibakken komt aan het einde van de productiedag veel warm water vrij. Deze warmte kan ingezet worden voor het voorverwarmen van schoon suppletiewater voor bijvoorbeeld nieuwe vulling van broeibak. Ook bij bijvoorbeeld kookbaden, autoclaven en de krattenwasser komt warmte vrij die kan worden benut.</v>
          </cell>
          <cell r="H1565" t="str">
            <v>PE</v>
          </cell>
          <cell r="I1565" t="str">
            <v>Procesmaatregelen</v>
          </cell>
          <cell r="J1565" t="str">
            <v>Warmtewisselaars</v>
          </cell>
          <cell r="N1565" t="str">
            <v>Allard</v>
          </cell>
          <cell r="O1565">
            <v>42444</v>
          </cell>
        </row>
        <row r="1566">
          <cell r="B1566">
            <v>1558</v>
          </cell>
          <cell r="D1566" t="str">
            <v/>
          </cell>
          <cell r="E1566" t="str">
            <v>Vleesverwerkende industrie</v>
          </cell>
          <cell r="F1566" t="str">
            <v>Pas warmteterugwinning toe op compressorwarmte van koelinstallatie.</v>
          </cell>
          <cell r="G1566" t="str">
            <v>Bij het comprimeren van de gasvormige koudemiddelen wordt een groot deel van de toegevoerde energie omgezet in warmte. Deze warmte kan met een persgasboiler teruggewonnen worden en aangewend worden voor het (voor)verwarmen van water ten behoeve van productie, reiniging of verwarming. In de meeste gevallen is de warmte uit de persgassen toereikend om water op te warmen tot ca. 40-50 °C. Om de ongelijktijdigheid van de warmtevraag en -aanbod te overbruggen, zal een buffertank noodzakelijk zijn. Een persgasboiler voor een koelinstallatie van 135 kW kost ca. € 17.500. De besparing op het totaal gasverbruik is sterk afhankelijk van de bedrijfssituatie.</v>
          </cell>
          <cell r="H1566" t="str">
            <v>PE</v>
          </cell>
          <cell r="I1566" t="str">
            <v>Installaties, gebouwen en vervoer</v>
          </cell>
          <cell r="J1566" t="str">
            <v>Koudeopwekking</v>
          </cell>
          <cell r="N1566" t="str">
            <v>Allard</v>
          </cell>
          <cell r="O1566">
            <v>42444</v>
          </cell>
        </row>
        <row r="1567">
          <cell r="B1567">
            <v>1559</v>
          </cell>
          <cell r="D1567" t="str">
            <v/>
          </cell>
          <cell r="E1567" t="str">
            <v>Vleesverwerkende industrie</v>
          </cell>
          <cell r="F1567" t="str">
            <v>Pas warmteterugwinning toe op condensorwarmte van koelinstallatie.</v>
          </cell>
          <cell r="G1567" t="str">
            <v>In de condensors van de koelinstallatie komt de in temperatuur verhoogde warmte uit de gekoelde ruimten vrij. Deze verpompte warmtehoeveelheid kan oplopen tot ongeveer drie keer het opgenomen elektrisch vermogen van de koelcompressor. Met behulp van watergekoelde condensors kan deze warmte teruggewonnen worden en aangewend worden om proceswater voor te verwarmen tot ca. 35°C. Om de ongelijktijdigheid van de warmtevraag en -aanbod te overbruggen, zal een buffertank noodzakelijk zijn. Warmteterugwinning op een 550 kW watergekoelde condensor met buffertank kost ca. € 20.000. De besparing op het totaal gasverbruik is sterk afhankelijk van de bedrijfssituatie. Als back-up van de watergekoelde condensors staan op het dak meestal luchtgekoelde condensors. Een energiezuinig (en even duur) alternatief hiervoor is de verdampingscondensor. Door water te verdampen kan met minder (ventilatie)energie evenveel warmte aan de lucht meegegeven worden. Indien in plaats van een watergekoelde een luchtgekoelde condensor gebruikt wordt, is het rendabeler te investeren in een regeling op de koelinstallatie.</v>
          </cell>
          <cell r="H1567" t="str">
            <v>PE</v>
          </cell>
          <cell r="I1567" t="str">
            <v>Installaties, gebouwen en vervoer</v>
          </cell>
          <cell r="J1567" t="str">
            <v>Koudeopwekking</v>
          </cell>
          <cell r="N1567" t="str">
            <v>Allard</v>
          </cell>
          <cell r="O1567">
            <v>42444</v>
          </cell>
        </row>
        <row r="1568">
          <cell r="B1568">
            <v>1560</v>
          </cell>
          <cell r="D1568" t="str">
            <v/>
          </cell>
          <cell r="E1568" t="str">
            <v>Vleesverwerkende industrie</v>
          </cell>
          <cell r="F1568" t="str">
            <v>Pas warmteterugwinning toe op vlamoven.</v>
          </cell>
          <cell r="G1568" t="str">
            <v>De temperatuur van de rookgassen van de vlamoven kan oplopen tot 750°C. Ongeveer 60-70% van de aan de oven toegevoerde warmte is terug te winnen en nuttig te gebruiken voor het verwarmen van proceswater. Door de hoge temperatuur van de rookgassen is het zelfs mogelijk water voor desinfectie (ca. 90°C) te produceren. De rookgastemperaturen, het hoge energieverbruik en een goed rendement bij terugwinning maken de vlamoven bij uitstek geschikt voor procesintegratie. Door met een buffertank de ongelijktijdigheid van warmtevraag en -aanbod te overbruggen, blijft er geen of slechts een geringe warmtevraag over.</v>
          </cell>
          <cell r="H1568" t="str">
            <v>PE</v>
          </cell>
          <cell r="I1568" t="str">
            <v>Procesmaatregelen</v>
          </cell>
          <cell r="J1568" t="str">
            <v>Warmtewisselaars</v>
          </cell>
          <cell r="N1568" t="str">
            <v>Allard</v>
          </cell>
          <cell r="O1568">
            <v>42444</v>
          </cell>
        </row>
        <row r="1569">
          <cell r="B1569">
            <v>1561</v>
          </cell>
          <cell r="D1569" t="str">
            <v/>
          </cell>
          <cell r="E1569" t="str">
            <v>Vleesverwerkende industrie</v>
          </cell>
          <cell r="F1569" t="str">
            <v>Stel de optimale ontdooitijd van koelapparatuur af.</v>
          </cell>
          <cell r="G1569" t="str">
            <v>Een korte ontdooitijd bespaart elektriciteit voor het ontdooi-element en koelenergie. 's Nachts ontdooien is het goedkoopst: u kunt dan gebruik maken van het goedkope nachttarief.</v>
          </cell>
          <cell r="H1569" t="str">
            <v>PE</v>
          </cell>
          <cell r="I1569" t="str">
            <v>Energiezorg en gedragsmaatregelen</v>
          </cell>
          <cell r="J1569" t="str">
            <v>Gedragsmaatregelen / energiemonitoring</v>
          </cell>
          <cell r="N1569" t="str">
            <v>Allard</v>
          </cell>
          <cell r="O1569">
            <v>42444</v>
          </cell>
        </row>
        <row r="1570">
          <cell r="B1570">
            <v>1562</v>
          </cell>
          <cell r="D1570" t="str">
            <v/>
          </cell>
          <cell r="E1570" t="str">
            <v>Vleesverwerkende industrie</v>
          </cell>
          <cell r="F1570" t="str">
            <v>Stel de vlamoven af.</v>
          </cell>
          <cell r="G1570" t="str">
            <v>Het verlies (exclusief rookgassen) in vlamovens is meer dan 20%. Het nauwkeurig instellen van de vlamtijd, goed richten van de vlam op de huid, afstellen van de capaciteit van de onder- en bovenbrander, en automatisch afschakelen, levert doorgaans een energiebesparing van meer dan 2% van het energieverbruik van de vlamoven.</v>
          </cell>
          <cell r="H1570" t="str">
            <v>PE</v>
          </cell>
          <cell r="I1570" t="str">
            <v>Energiezorg en gedragsmaatregelen</v>
          </cell>
          <cell r="J1570" t="str">
            <v>Gedragsmaatregelen / energiemonitoring</v>
          </cell>
          <cell r="N1570" t="str">
            <v>Allard</v>
          </cell>
          <cell r="O1570">
            <v>42444</v>
          </cell>
        </row>
        <row r="1571">
          <cell r="B1571">
            <v>1563</v>
          </cell>
          <cell r="D1571" t="str">
            <v/>
          </cell>
          <cell r="E1571" t="str">
            <v>Vleesverwerkende industrie</v>
          </cell>
          <cell r="F1571" t="str">
            <v>Verbeter planning van de productie.</v>
          </cell>
          <cell r="G1571" t="str">
            <v>De productie verloopt meestal volgens een bepaalde routine, die uit (energie)kostenoogpunt niet per definitie het meest effectief is. Verbetering van de planning van de productie kan de effectiviteit vergroten, bijvoorbeeld door met personeel te schuiven om de doorlooptijd van product te verkorten of door bepaalde (energie-intensieve) processen pas uit te voeren wanneer capaciteit volledig benut kan worden. Een ander voorbeeld is het opwarmen van ovens aan te passen aan het feitelijke gebruik. Natuurlijk moeten de productspecificaties van de afnemer niet uit het oog verloren worden.</v>
          </cell>
          <cell r="H1571" t="str">
            <v>PE</v>
          </cell>
          <cell r="I1571" t="str">
            <v>Strategische projecten</v>
          </cell>
          <cell r="J1571" t="str">
            <v>Strategische projecten</v>
          </cell>
          <cell r="N1571" t="str">
            <v>Allard</v>
          </cell>
          <cell r="O1571">
            <v>42444</v>
          </cell>
        </row>
        <row r="1572">
          <cell r="B1572">
            <v>1564</v>
          </cell>
          <cell r="D1572" t="str">
            <v/>
          </cell>
          <cell r="E1572" t="str">
            <v>Vleesverwerkende industrie</v>
          </cell>
          <cell r="F1572" t="str">
            <v>Vervang broeibak door broeitunnel.</v>
          </cell>
          <cell r="G1572" t="str">
            <v>Het volume van de bak in een broeitunnel is ongeveer de helft van het volume van een broeibak, terwijl de suppletie in beide gevallen gelijk is. Het gebruik voor het vullen van de broeibak is ca. 70% van het totale heetwaterverbruik voor het broeien. Naast besparing op energie wordt ook een aanzienlijke besparing op het waterverbruik gerealiseerd. Aan een broeitunnel zit echter wel een flinke meerinvestering verbonden ten opzichte van een broeibak. Een broeitunnel voor 400 varkens per uur kost ca. € 260.000, waarvan de meerinvestering ca. € 100.000 is (ca. 60% duurder dan een broeibak).</v>
          </cell>
          <cell r="H1572" t="str">
            <v>PE</v>
          </cell>
          <cell r="I1572" t="str">
            <v>Procesmaatregelen</v>
          </cell>
          <cell r="J1572" t="str">
            <v>Overig</v>
          </cell>
          <cell r="N1572" t="str">
            <v>Allard</v>
          </cell>
          <cell r="O1572">
            <v>42444</v>
          </cell>
        </row>
        <row r="1573">
          <cell r="B1573">
            <v>1565</v>
          </cell>
          <cell r="D1573" t="str">
            <v/>
          </cell>
          <cell r="E1573" t="str">
            <v>Vleesverwerkende industrie</v>
          </cell>
          <cell r="F1573" t="str">
            <v>Vervang mechanisch geagiteerde broeibakken door luchtgeagiteerde broeibakken.</v>
          </cell>
          <cell r="G1573" t="str">
            <v>Luchtgeagiteerde broeibakken zijn compacter dan mechanisch geagiteerde broeibakken door het wegvallen van de schroefagitators. Hierdoor kunnen meer doorgangen per sectie gerealiseerd worden en dus meer producten per kubieke meter broeibakinhoud verwerkt worden. De hoeveelheid heet water dat per stuk pluimvee wordt gebruikt voor het broeien neemt hierdoor af. De compactheid leidt ook tot minder warmteverliezen door de wand van de broeibak. Vanwege het ontbreken van de schroefagitators is het elektriciteitsverbruik twee tot vijf keer lager en zijn eveneens de onderhoudskosten lager door het ontbreken van mechanische onderdelen. Bovendien zorgt luchtagitatie voor een krachtige, gelijkmatige turbulentie, waardoor een beter broei-effect bereikt wordt. Bij vervanging of nieuwbouw is de meerinvestering in een luchtgeagiteerde broeibak ten opzichte van een mechanisch geagiteerde broeibak te verwaarlozen.</v>
          </cell>
          <cell r="H1573" t="str">
            <v>PE</v>
          </cell>
          <cell r="I1573" t="str">
            <v>Procesmaatregelen</v>
          </cell>
          <cell r="J1573" t="str">
            <v>Overig</v>
          </cell>
          <cell r="N1573" t="str">
            <v>Allard</v>
          </cell>
          <cell r="O1573">
            <v>42444</v>
          </cell>
        </row>
        <row r="1574">
          <cell r="B1574">
            <v>1566</v>
          </cell>
          <cell r="D1574" t="str">
            <v/>
          </cell>
          <cell r="E1574" t="str">
            <v>Vleesverwerkende industrie</v>
          </cell>
          <cell r="F1574" t="str">
            <v>Voorzie tanks met roerwerk.</v>
          </cell>
          <cell r="G1574" t="str">
            <v>Roerwerken in kookketels hebben tot effect dat de overdrachtscoëfficiënt van de warmtewisselaar wordt verbeterd. Afhankelijk van welk product en kookketel kan dit energiebesparing opleveren. Het roerwerk zorgt voor een betere warmteoverdracht van het verwarmd medium naar het product.</v>
          </cell>
          <cell r="H1574" t="str">
            <v>PE</v>
          </cell>
          <cell r="I1574" t="str">
            <v>Procesmaatregelen</v>
          </cell>
          <cell r="J1574" t="str">
            <v>Overig</v>
          </cell>
          <cell r="N1574" t="str">
            <v>Allard</v>
          </cell>
          <cell r="O1574">
            <v>42444</v>
          </cell>
        </row>
        <row r="1575">
          <cell r="B1575">
            <v>1567</v>
          </cell>
          <cell r="D1575" t="str">
            <v/>
          </cell>
          <cell r="E1575" t="str">
            <v>Vleesverwerkende industrie</v>
          </cell>
          <cell r="F1575" t="str">
            <v>Afvalwater neutraliseren met CO2 uit rookgas.</v>
          </cell>
          <cell r="G1575" t="str">
            <v>Bij bedrijven waar alkalisch afvalwater vrijkomt moet dit water voor lozing in het riool of oppervlaktewater worden geneutraliseerd. Die neutralisatie wordt doorgaans uitgevoerd m.b.v. minerale zuren. Deze neutralisatie kan ook geschieden met rookgas uit het ketelhuis, waardoor bespaard kan worden op het gebruik van hulpstoffen. Het CO2-gehalte van rookgas is circa 10%. Hiermee kan afvalwater met een pH-waarde tot pH 12 worden geneutraliseerd. Aandachtspunt: tezamen met maatregel "hergebruik van natronloog" hoeft weinig CO2 aan het afvalwater toe te worden gevoegd t.b.v. neutralisatie.</v>
          </cell>
          <cell r="H1575" t="str">
            <v xml:space="preserve">KE </v>
          </cell>
          <cell r="I1575" t="str">
            <v>Materiaalbesparing en -verbetering</v>
          </cell>
          <cell r="J1575" t="str">
            <v>Materiaalbesparing</v>
          </cell>
          <cell r="N1575" t="str">
            <v>Allard</v>
          </cell>
          <cell r="O1575">
            <v>42444</v>
          </cell>
        </row>
        <row r="1576">
          <cell r="B1576">
            <v>1568</v>
          </cell>
          <cell r="D1576" t="str">
            <v/>
          </cell>
          <cell r="E1576" t="str">
            <v>Vleesverwerkende industrie</v>
          </cell>
          <cell r="F1576" t="str">
            <v>Desinfecteer oppervlakte van materialen met gas in plaats van met water.</v>
          </cell>
          <cell r="G1576" t="str">
            <v>Gebruik van gassen in plaats van water bij het schoonmaken van aluminium blikjes levert een waterbesparing op. Bv. geïoniseerde lucht neutraliseert de ladingen op de blikjes, waardoor stofdeeltjes van het blik afvallen. Ook desinfectie met vrije radicalen is te overwegen. Energie wordt bespaard doordat pompen en spuiten van het water niet langer nodig is. Omdat aan de andere kant extra energie nodig is voor b.v. het ioniseren van lucht dient het totaaleffect op energiegebruik berekend te worden.</v>
          </cell>
          <cell r="H1576" t="str">
            <v xml:space="preserve">KE </v>
          </cell>
          <cell r="I1576" t="str">
            <v>Materiaalbesparing en -verbetering</v>
          </cell>
          <cell r="J1576" t="str">
            <v>Materiaalbesparing</v>
          </cell>
          <cell r="N1576" t="str">
            <v>Allard</v>
          </cell>
          <cell r="O1576">
            <v>42444</v>
          </cell>
        </row>
        <row r="1577">
          <cell r="B1577">
            <v>1569</v>
          </cell>
          <cell r="D1577" t="str">
            <v/>
          </cell>
          <cell r="E1577" t="str">
            <v>Vleesverwerkende industrie</v>
          </cell>
          <cell r="F1577" t="str">
            <v>Energiebesparing op verpakkingsmateriaal.</v>
          </cell>
          <cell r="G1577" t="str">
            <v>Vermindering van verpakkingsmateriaal of toepassing van andere materialen kan tot aanzienlijke energiebesparingen in de keten leiden: bij de productie, verwerking en transport van het materiaal. Reductie is mogelijk door minder verpakkingen, bijvoorbeeld reductie van blikdikte, dunnere folie voor verpakkingen en kleinere verpakkingen (met dezelfde inhoud). Daarnaast levert vervanging van materialen met een lagere energie-inhoud energiebesparing in de keten op.</v>
          </cell>
          <cell r="H1577" t="str">
            <v xml:space="preserve">KE </v>
          </cell>
          <cell r="I1577" t="str">
            <v>Materiaalbesparing en -verbetering</v>
          </cell>
          <cell r="J1577" t="str">
            <v>Materiaalbesparing</v>
          </cell>
          <cell r="N1577" t="str">
            <v>Allard</v>
          </cell>
          <cell r="O1577">
            <v>42444</v>
          </cell>
        </row>
        <row r="1578">
          <cell r="B1578">
            <v>1570</v>
          </cell>
          <cell r="D1578" t="str">
            <v/>
          </cell>
          <cell r="E1578" t="str">
            <v>Vleesverwerkende industrie</v>
          </cell>
          <cell r="F1578" t="str">
            <v>Gebruik alternatieve (bio)brandstoffen voor transportmiddel.</v>
          </cell>
          <cell r="G1578" t="str">
            <v>De zgn. eerste-generatie-biodiesel die nu beschikbaar is wordt gemaakt van plantaardige of dierlijke olie en vet. Door het “veresteren” van de olie krijgt het eindproduct dieselkwaliteit.  In vaktaal wordt het Methylesther (PME) genoemd. Het is eigenlijk pure biologische olie zonder de glycerine (een dikke gelei) waardoor het dezelfde vloeibaarheid (viscositeit) heeft als fossiele diesel. Ieder diesel-voertuig loopt goed op biodiesel. Voor langdurig gebruik zijn echter enkele kleine aanpassingen nodig. De CO2 daalt met circa 30-50% in de uitlaatgassen van biodiesel-voertuigen en circa 50% minder fijnstof. Door het hogere cetaangetal wordt biodiesel echter warmer in de motor dan gewone diesel, waardoor een hogere uitstoot van NOx (stikstofdioxide) ontstaat, wat zure regen veroorzaakt. Daar is echter inmiddels wel een technische oplossing voor beschikbaar. Het is ook mogelijk vrachtwagens  op een mengsel van 50 procent biobrandstof, gemaakt uit graan of koolzaad en 50 procent gewone diesel te laten rijden.
.</v>
          </cell>
          <cell r="H1578" t="str">
            <v xml:space="preserve">KE </v>
          </cell>
          <cell r="I1578" t="str">
            <v>Optimalisatie distributie en mobiliteit</v>
          </cell>
          <cell r="J1578" t="str">
            <v>Overig</v>
          </cell>
          <cell r="N1578" t="str">
            <v>Allard</v>
          </cell>
          <cell r="O1578">
            <v>42444</v>
          </cell>
        </row>
        <row r="1579">
          <cell r="B1579">
            <v>1571</v>
          </cell>
          <cell r="D1579" t="str">
            <v/>
          </cell>
          <cell r="E1579" t="str">
            <v>Vleesverwerkende industrie</v>
          </cell>
          <cell r="F1579" t="str">
            <v>Minder koelen van producten in de keten
optimaliseren koeling in de keten.</v>
          </cell>
          <cell r="G1579" t="str">
            <v>Minder koelen van producten in de keten. Wanneer de temperatuur van de producten over de keten beter wordt beheerst, hoeven de producten niet lager te worden gekoeld dan noodzakelijk voor een goede conservering. SMART-labels is een methode om de ketentemperatuur beter te beheersen. Deze labels monitoren de temperatuur van de producten in de keten. Met deze informatie kan er worden gestuurd op een betere temperatuurbeheersing in de keten. Een verhoging van de temperatuur in de keten heeft om de volgende drie redenen energiebesparing tot gevolg:
• Minder in te koelen (besparing te bepalen met E = Cp x M dT)
• Minder transmissieverlies. (door minder groot verschil tussen de binnen- en buitentemperatuur dT minder transmissieverlies dat moet worden teruggekoeld. Besparing is afhankelijk van de isolatie)
• Verdampingstemperatuur van de koelinstallatie kan hoger (Elke graad dat de verdamper hoger kan worden afgesteld heeft 2,5% energiebesparing tot gevolg).</v>
          </cell>
          <cell r="H1579" t="str">
            <v xml:space="preserve">KE </v>
          </cell>
          <cell r="I1579" t="str">
            <v>Materiaalbesparing en -verbetering</v>
          </cell>
          <cell r="J1579" t="str">
            <v>Materiaalbesparing</v>
          </cell>
          <cell r="N1579" t="str">
            <v>Allard</v>
          </cell>
          <cell r="O1579">
            <v>42444</v>
          </cell>
        </row>
        <row r="1580">
          <cell r="B1580">
            <v>1572</v>
          </cell>
          <cell r="D1580" t="str">
            <v/>
          </cell>
          <cell r="E1580" t="str">
            <v>Vleesverwerkende industrie</v>
          </cell>
          <cell r="F1580" t="str">
            <v>Pas Elektrisch Chemische Activatie technologie (ECA) toe voor CIP
.</v>
          </cell>
          <cell r="G1580" t="str">
            <v>ECA technologie maakt gebruik van water, zout (natriumchloride) en elektriciteit, om door middel van elektrolyse een desinfectant (hypochloorzuur) en een detergent te produceren. Deze oplossingen vervangen de chemicaliën uit het reguliere CIP proces (veelal natriumhypochloriet en natronloog), waardoor deze chemicaliën worden bespaard. Doordat een regulier CIP proces vaak uit 5 stappen bestaat en ECA technologie minder stappen behoeft, leidt ECA technologie eveneens tot een lager watergebruik en een kortere schoonmaaktijd. Daarnaast vindt het ECA proces plaats bij kamertemperatuur, waardoor ook extra energie wordt bespaard. Geadviseerd wordt om een LCA te maken voor de specifieke situatie. Het is niet bekend of het gebruik van zout om d.m.v. elektrolyse hypochloorzuur te maken in Nederland is toegestaan.</v>
          </cell>
          <cell r="H1580" t="str">
            <v xml:space="preserve">KE </v>
          </cell>
          <cell r="I1580" t="str">
            <v>Materiaalbesparing en -verbetering</v>
          </cell>
          <cell r="J1580" t="str">
            <v>Materiaalbesparing</v>
          </cell>
          <cell r="N1580" t="str">
            <v>Allard</v>
          </cell>
          <cell r="O1580">
            <v>42444</v>
          </cell>
        </row>
        <row r="1581">
          <cell r="B1581">
            <v>1573</v>
          </cell>
          <cell r="D1581" t="str">
            <v/>
          </cell>
          <cell r="E1581" t="str">
            <v>Vleesverwerkende industrie</v>
          </cell>
          <cell r="F1581" t="str">
            <v>Stimuleer een lager kunstmestgebruik bij veehouder.</v>
          </cell>
          <cell r="G1581" t="str">
            <v>Door minder kunstmest te gebruiken zal in de energie worden bespaard door de verminderde productie,  transport etc. Een reductie van 10% zal in de keten een besparing van 1% opleveren. Een gemiddelde besparing van 10% wordt reëel geacht.</v>
          </cell>
          <cell r="H1581" t="str">
            <v xml:space="preserve">KE </v>
          </cell>
          <cell r="I1581" t="str">
            <v>Samenwerking op locatie: overig (niet warmte- of koude-uitwisseling)</v>
          </cell>
          <cell r="J1581" t="str">
            <v>Overig</v>
          </cell>
          <cell r="N1581" t="str">
            <v>Allard</v>
          </cell>
          <cell r="O1581">
            <v>42444</v>
          </cell>
        </row>
        <row r="1582">
          <cell r="B1582">
            <v>1574</v>
          </cell>
          <cell r="D1582" t="str">
            <v/>
          </cell>
          <cell r="E1582" t="str">
            <v>Vleesverwerkende industrie</v>
          </cell>
          <cell r="F1582" t="str">
            <v>Stimuleer energiezuinige stalsystemen.</v>
          </cell>
          <cell r="G1582" t="str">
            <v>Ondersteunen en investeren in stalsystemen die in de stal en/of in de keten tot energiebesparing leidt. Hierbij valt ook te denken aan vermindering kunstmestgebruik en gewasbeschermingsmiddelen t.b.v. diervoer, regionaal voer, minder antibioticum/medicijngebruik, verbetering voederconversie. Zie ook maatregelen met volgnummers. 44 en 45.</v>
          </cell>
          <cell r="H1582" t="str">
            <v xml:space="preserve">KE </v>
          </cell>
          <cell r="I1582" t="str">
            <v>Samenwerking op locatie: overig (niet warmte- of koude-uitwisseling)</v>
          </cell>
          <cell r="J1582" t="str">
            <v>Overig</v>
          </cell>
          <cell r="N1582" t="str">
            <v>Allard</v>
          </cell>
          <cell r="O1582">
            <v>42444</v>
          </cell>
        </row>
        <row r="1583">
          <cell r="B1583">
            <v>1575</v>
          </cell>
          <cell r="D1583" t="str">
            <v/>
          </cell>
          <cell r="E1583" t="str">
            <v>Vleesverwerkende industrie</v>
          </cell>
          <cell r="F1583" t="str">
            <v>Stimuleer het gebruik van energiezuinig krachtvoer in de veehouderij.</v>
          </cell>
          <cell r="G1583" t="str">
            <v>Dit zal resulteren in meer vochtig krachtvoer dan droog krachtvoer. Op basis van het energiegebruik is de samenstelling 90% droog en 10% nat krachtvoer. Wanneer de samenstelling verandert naar een energiezuinige verdeling 70% droog en 20% nat dan is het resultaat meer dan 3 PJ besparing in de keten oftewel circa 5% besparing in de keten. Vochtig krachtvoer wordt in de varkenshouderij reeds toegepast. Meer vochtig krachtvoer zal betekenen in een toename van de transport bewegingen. In de besparingsberekening is hiermee rekening gehouden. Deze maatregel zal vnl. vanuit de sector uitgevoerd en gestimuleerd moeten worden. Uitvoering van deze maatregel zal ook effect hebben op de uitstoot van andere broeikasgassen methaan en lachgas. Een eventuele toename van methaan en lachgas kan het positieve effect van CO2 reductie door energiebesparing teniet worden gedaan. Deze maatregel dient dus in samenhang met het effect op overige broeikasgassen te worden bekeken.</v>
          </cell>
          <cell r="H1583" t="str">
            <v xml:space="preserve">KE </v>
          </cell>
          <cell r="I1583" t="str">
            <v>Samenwerking op locatie: overig (niet warmte- of koude-uitwisseling)</v>
          </cell>
          <cell r="J1583" t="str">
            <v>Overig</v>
          </cell>
          <cell r="N1583" t="str">
            <v>Allard</v>
          </cell>
          <cell r="O1583">
            <v>42444</v>
          </cell>
        </row>
        <row r="1584">
          <cell r="B1584">
            <v>1576</v>
          </cell>
          <cell r="D1584" t="str">
            <v/>
          </cell>
          <cell r="E1584" t="str">
            <v>Vleesverwerkende industrie</v>
          </cell>
          <cell r="F1584" t="str">
            <v>Vers i.p.v. bevroren grondstoffen.</v>
          </cell>
          <cell r="G1584" t="str">
            <v>Verse, niet ingevroren grondstoffen toepassen zorgt ervoor dat de leverancier niet hoeft in te vriezen en de verwerker niet hoeft te ontdooien. Dit kan energie besparen.</v>
          </cell>
          <cell r="H1584" t="str">
            <v xml:space="preserve">KE </v>
          </cell>
          <cell r="I1584" t="str">
            <v>Samenwerking op locatie: overig (niet warmte- of koude-uitwisseling)</v>
          </cell>
          <cell r="J1584" t="str">
            <v>Overig</v>
          </cell>
          <cell r="N1584" t="str">
            <v>Allard</v>
          </cell>
          <cell r="O1584">
            <v>42444</v>
          </cell>
        </row>
        <row r="1585">
          <cell r="B1585">
            <v>1577</v>
          </cell>
          <cell r="D1585" t="str">
            <v/>
          </cell>
          <cell r="E1585" t="str">
            <v>Vleesverwerkende industrie</v>
          </cell>
          <cell r="F1585" t="str">
            <v>Vleesvervangers.</v>
          </cell>
          <cell r="G1585" t="str">
            <v>Vervangen van (deel van) het vleesproduct door plantaardige ingrediënten.</v>
          </cell>
          <cell r="H1585" t="str">
            <v xml:space="preserve">KE </v>
          </cell>
          <cell r="I1585" t="str">
            <v>Materiaalbesparing en -verbetering</v>
          </cell>
          <cell r="J1585" t="str">
            <v>Materiaalbesparing</v>
          </cell>
          <cell r="N1585" t="str">
            <v>Allard</v>
          </cell>
          <cell r="O1585">
            <v>42444</v>
          </cell>
        </row>
        <row r="1586">
          <cell r="B1586">
            <v>1578</v>
          </cell>
          <cell r="D1586" t="str">
            <v/>
          </cell>
          <cell r="E1586" t="str">
            <v>Vleesverwerkende industrie</v>
          </cell>
          <cell r="F1586" t="str">
            <v>Magnetron- en ovenable producten.</v>
          </cell>
          <cell r="G1586" t="str">
            <v>Het ontwikkelen van producten die kunnen worden verwarmd door de eindgebruiker met de magnetron of oven levert in de keten grote besparingen op. Doordat de eindgebruiker geen gebruik meer maakt van een frituurpan zal veel minder energie en frituurolie/vet benodigd zijn.</v>
          </cell>
          <cell r="H1586" t="str">
            <v>KE</v>
          </cell>
          <cell r="I1586" t="str">
            <v>Vermindering energieverbruik tijdens productgebruik</v>
          </cell>
          <cell r="J1586" t="str">
            <v>Besparing van warmte of koude</v>
          </cell>
          <cell r="N1586" t="str">
            <v>Allard</v>
          </cell>
          <cell r="O1586">
            <v>42444</v>
          </cell>
        </row>
        <row r="1587">
          <cell r="B1587">
            <v>1579</v>
          </cell>
          <cell r="D1587" t="str">
            <v/>
          </cell>
          <cell r="E1587" t="str">
            <v>Vleesverwerkende industrie</v>
          </cell>
          <cell r="F1587" t="str">
            <v>Inzet van nevenproducten voor energieopwekking.</v>
          </cell>
          <cell r="G1587" t="str">
            <v>Organische reststromen kunnen vaak ingezet worden voor energieopwekking. Vergisten van zuiveringsslib levert bijvoorbeeld biogas op dat kan worden verstookt in een ketel of WKK. Afhankelijk van hoe de reststromen eerst verwerkt werden kan dit energie opleveren. Het is niet toegestaan categorie 1 &amp; 2 materiaal voor vergisting op eigen terrein te gebruiken.</v>
          </cell>
          <cell r="H1587" t="str">
            <v>DE</v>
          </cell>
          <cell r="I1587" t="str">
            <v>Biomassa</v>
          </cell>
          <cell r="J1587" t="str">
            <v>Warmteketels op biogas</v>
          </cell>
          <cell r="N1587" t="str">
            <v>Allard</v>
          </cell>
          <cell r="O1587">
            <v>42444</v>
          </cell>
        </row>
        <row r="1588">
          <cell r="B1588">
            <v>1580</v>
          </cell>
          <cell r="D1588" t="str">
            <v/>
          </cell>
          <cell r="E1588" t="str">
            <v>Vleesverwerkende industrie</v>
          </cell>
          <cell r="F1588" t="str">
            <v>Inzet van nevenproducten als grondstof voor andere sectoren.</v>
          </cell>
          <cell r="G1588" t="str">
            <v>Reststromen uit de vleesindustrie kunnen mogelijk verwerkt worden als grondstof in andere industrieën. Dit heeft de voorkeur boven het opwekken van energie. Afhankelijk van hoe de keten van deze reststromen (en van de eerder gebruikte grondstoffen) er eerst uit zag, kan dit energiebesparing opleveren. Het is niet toegestaan categorie 1 materiaal te gebruiken voor inzet van grondstoffen, dit moet worden verbrand. Enkele voorbeelden van benutting van reststromen: 
• varkenshaar in de textielindustrie (non-woven-textiel)
• organen (bv pancreas) of varkensbloed in de farmaceutische industrie 
• beenderen naar een gelatineproducent afvoeren in plaats van naar een vetsmelter 
• fosfaat uit het zuiveringsfiltraat valoriseren door hieruit zelf struviet (meststof landbouw) te maken
.</v>
          </cell>
          <cell r="H1588" t="str">
            <v>KE</v>
          </cell>
          <cell r="I1588" t="str">
            <v>Optimalisatie productafdanking en – herverwerking</v>
          </cell>
          <cell r="J1588" t="str">
            <v>Levering van biotische afval- en reststoffen</v>
          </cell>
          <cell r="N1588" t="str">
            <v>Allard</v>
          </cell>
          <cell r="O1588">
            <v>42444</v>
          </cell>
        </row>
        <row r="1589">
          <cell r="B1589">
            <v>1581</v>
          </cell>
          <cell r="D1589" t="str">
            <v/>
          </cell>
          <cell r="E1589" t="str">
            <v>Zuivelindustrie</v>
          </cell>
          <cell r="F1589" t="str">
            <v>Hergebruik opgewarmd koelwater van  warmtewisselaars.</v>
          </cell>
          <cell r="G1589" t="str">
            <v>Door het benutten van de warmte in gebruikt koelwater met een temperatuur van 30-50°C voor het voor- of nawarmen van andere processen kan stoom/gas worden bespaard. Bijvoorbeeld warmte uit pasteurs, koelers etc. om productenmelk op te verwarmen.</v>
          </cell>
          <cell r="H1589" t="str">
            <v>PE</v>
          </cell>
          <cell r="I1589" t="str">
            <v>Procesmaatregelen</v>
          </cell>
          <cell r="J1589" t="str">
            <v>Warmtewisselaars</v>
          </cell>
          <cell r="N1589" t="str">
            <v>Allard</v>
          </cell>
          <cell r="O1589">
            <v>42444</v>
          </cell>
        </row>
        <row r="1590">
          <cell r="B1590">
            <v>1582</v>
          </cell>
          <cell r="D1590" t="str">
            <v/>
          </cell>
          <cell r="E1590" t="str">
            <v>Zuivelindustrie</v>
          </cell>
          <cell r="F1590" t="str">
            <v>Isoleer hete leidingen en tanks.</v>
          </cell>
          <cell r="G1590" t="str">
            <v>Door hete leidingen te isoleren worden de warmteverliezen beperkt. Dit zal per bedrijf bekeken moeten worden. Bepaal de ingaande en de uitgaande temperatuur, als daar veel verschil tussen zit dan zal het lonen om deze maatregel uit te voeren. Voorbeeld: bij produktenpasteurs worden na de pasteurisatiesectie dikwijls "omloopleidingen" als heethouders toegepast. De producttemperaturen zijn daarbij 90 - 120°C.
Isolatie van verwarmde of gekoelde tanks levert een reductie van het aardgasverbruik op. Zeker bij temperaturen boven de 50°C heeft deze maatregel zin. De besparing is afhankelijk van grootte van de tank en temperatuur van grondstof in tank.</v>
          </cell>
          <cell r="H1590" t="str">
            <v>PE</v>
          </cell>
          <cell r="I1590" t="str">
            <v>Procesmaatregelen</v>
          </cell>
          <cell r="J1590" t="str">
            <v>Isolatie van leidingen, kanalen, apparatuur en appendages</v>
          </cell>
          <cell r="N1590" t="str">
            <v>Allard</v>
          </cell>
          <cell r="O1590">
            <v>42444</v>
          </cell>
        </row>
        <row r="1591">
          <cell r="B1591">
            <v>1583</v>
          </cell>
          <cell r="D1591" t="str">
            <v/>
          </cell>
          <cell r="E1591" t="str">
            <v>Zuivelindustrie</v>
          </cell>
          <cell r="F1591" t="str">
            <v>Absorptiekoeling aangedreven door restwarmte.</v>
          </cell>
          <cell r="G1591" t="str">
            <v>De meeste koelinstallaties zijn mechanische koelsystemen, waarbij elektrische energie wordt gebruikt voor het aandrijven van de compressoren. Het is echter ook mogelijk om een absorptiekoelsysteem te gebruiken, waarbij voor de aandrijving thermische energie wordt gebruikt. De meest gebruikelijke absorptiekoelsystemen werken met het stofpaar water en lithium-bromide. De systemen zijn als package units beschikbaar en kunnen een minimale koelwatertemperatuur van 6 °C leveren. De minimale benodigde temperatuur van het verwarmingsmedium ligt op circa 85 °C. Een absorptiekoelsysteem is niet altijd zonder meer gunstiger dan een mechanisch koelsysteem. Een en ander is afhankelijk van de C.O.P. van het absorptiekoelsysteem, het rendement van de warmteopwekking en de energieprijzen. De toepassing van een absorptiekoelsysteem is echter altijd voordeliger, als voor de aandrijving gebruik kan worden gemaakt van restwarmte. De restwarmte kan uit een WKK komen.</v>
          </cell>
          <cell r="H1591" t="str">
            <v>PE</v>
          </cell>
          <cell r="I1591" t="str">
            <v>Installaties, gebouwen en vervoer</v>
          </cell>
          <cell r="J1591" t="str">
            <v>Koudeopwekking</v>
          </cell>
          <cell r="N1591" t="str">
            <v>Allard</v>
          </cell>
          <cell r="O1591">
            <v>42444</v>
          </cell>
        </row>
        <row r="1592">
          <cell r="B1592">
            <v>1584</v>
          </cell>
          <cell r="D1592" t="str">
            <v/>
          </cell>
          <cell r="E1592" t="str">
            <v>Zuivelindustrie</v>
          </cell>
          <cell r="F1592" t="str">
            <v>Apparatuur stilzetten als deze niet wordt belast.</v>
          </cell>
          <cell r="G1592" t="str">
            <v>Apparatuur stilzetten als deze tijdelijk niet wordt belast. Voorbeelden: stilzetten van bactofuges bij melkproductie voor foliekaas en van droogluchtventilatoren en verwarming daarvan tijdens het reinigingen van de indampers.</v>
          </cell>
          <cell r="H1592" t="str">
            <v>PE</v>
          </cell>
          <cell r="I1592" t="str">
            <v>Energiezorg en gedragsmaatregelen</v>
          </cell>
          <cell r="J1592" t="str">
            <v>Gedragsmaatregelen / energiemonitoring</v>
          </cell>
          <cell r="N1592" t="str">
            <v>Allard</v>
          </cell>
          <cell r="O1592">
            <v>42444</v>
          </cell>
        </row>
        <row r="1593">
          <cell r="B1593">
            <v>1585</v>
          </cell>
          <cell r="D1593" t="str">
            <v/>
          </cell>
          <cell r="E1593" t="str">
            <v>Zuivelindustrie</v>
          </cell>
          <cell r="F1593" t="str">
            <v>Aseptisch verpakken.</v>
          </cell>
          <cell r="G1593" t="str">
            <v>Door aseptisch af te vullen is pasteurisatie nadien niet meer noodzakelijk. Dit wordt al toegepast bij zuivelproducten en frisdranken in pakken. De pakken kunnen na afvullen niet meer gepasteuriseerd of gesteriliseerd worden. Vaak wordt het product met UHT verhit en aseptisch afgevuld, ofwel afvullen zonder introductie van schadelijke micro-organismen.</v>
          </cell>
          <cell r="H1593" t="str">
            <v>PE</v>
          </cell>
          <cell r="I1593" t="str">
            <v>Procesmaatregelen</v>
          </cell>
          <cell r="J1593" t="str">
            <v>Overig</v>
          </cell>
          <cell r="N1593" t="str">
            <v>Allard</v>
          </cell>
          <cell r="O1593">
            <v>42444</v>
          </cell>
        </row>
        <row r="1594">
          <cell r="B1594">
            <v>1586</v>
          </cell>
          <cell r="D1594" t="str">
            <v/>
          </cell>
          <cell r="E1594" t="str">
            <v>Zuivelindustrie</v>
          </cell>
          <cell r="F1594" t="str">
            <v>Automatiseer de koeling van de dunne melkstroom d.m.v. een regeling.</v>
          </cell>
          <cell r="G1594" t="str">
            <v>Door het aanbrengen van een temperatuurregelaar met besturing op de gekoelde melkstroom, wordt voorkomen dat de melk teveel (of te weinig) wordt gekoeld. De regelaar controleert de aanvoer van koude in de vorm van ijswater, productstromen.</v>
          </cell>
          <cell r="H1594" t="str">
            <v>PE</v>
          </cell>
          <cell r="I1594" t="str">
            <v>Procesmaatregelen</v>
          </cell>
          <cell r="J1594" t="str">
            <v>Koelen / vriezen</v>
          </cell>
          <cell r="N1594" t="str">
            <v>Allard</v>
          </cell>
          <cell r="O1594">
            <v>42444</v>
          </cell>
        </row>
        <row r="1595">
          <cell r="B1595">
            <v>1587</v>
          </cell>
          <cell r="D1595" t="str">
            <v/>
          </cell>
          <cell r="E1595" t="str">
            <v>Zuivelindustrie</v>
          </cell>
          <cell r="F1595" t="str">
            <v>Benutting van de condensorwarmte van een koelinstallatie.</v>
          </cell>
          <cell r="G1595" t="str">
            <v>Deze maatregel is sterk afhankelijk van lokale situatie. Naast het afkoelen van de persgassen kan ook de condensatiewarmte van een koelinstallatie worden benut. Dit is een veel grotere hoeveelheid warmte die normaliter beschikbaar is op een relatief laag temperatuursniveau. Het temperatuursniveau van de restwarmte wordt verhoogd bij een verhoging van de condensordruk van de koelinstallatie. De restwarmte kan wellicht worden opgewaardeerd door een Warmtepomp.</v>
          </cell>
          <cell r="H1595" t="str">
            <v>PE</v>
          </cell>
          <cell r="I1595" t="str">
            <v>Procesmaatregelen</v>
          </cell>
          <cell r="J1595" t="str">
            <v>Koudeopwekking</v>
          </cell>
          <cell r="N1595" t="str">
            <v>Allard</v>
          </cell>
          <cell r="O1595">
            <v>42444</v>
          </cell>
        </row>
        <row r="1596">
          <cell r="B1596">
            <v>1588</v>
          </cell>
          <cell r="D1596" t="str">
            <v/>
          </cell>
          <cell r="E1596" t="str">
            <v>Zuivelindustrie</v>
          </cell>
          <cell r="F1596" t="str">
            <v>Bij droogtoren / luchtverhitter stoom vervangen door gas.</v>
          </cell>
          <cell r="G1596" t="str">
            <v>Stoom als medium om drooglucht te verhitten bij de poederbereiding kan minder efficiënt zijn dan gas, afhankelijk van het gebruiksrendement van het stoomsysteem. Een oud stoomsystemen heeft in de praktijk een gebruiksrendement tussen 70-80%, een modern systeem heeft in de regel een hoog rendement, dat dicht   tegen de 100% aan gaat komen. Een gasverhitter met warmteterugwinning heeft een rendement van minimaal 95%.</v>
          </cell>
          <cell r="H1596" t="str">
            <v>PE</v>
          </cell>
          <cell r="I1596" t="str">
            <v>Procesmaatregelen</v>
          </cell>
          <cell r="J1596" t="str">
            <v>Droogprocessen</v>
          </cell>
          <cell r="N1596" t="str">
            <v>Allard</v>
          </cell>
          <cell r="O1596">
            <v>42444</v>
          </cell>
        </row>
        <row r="1597">
          <cell r="B1597">
            <v>1589</v>
          </cell>
          <cell r="D1597" t="str">
            <v/>
          </cell>
          <cell r="E1597" t="str">
            <v>Zuivelindustrie</v>
          </cell>
          <cell r="F1597" t="str">
            <v>Bij droogtoren warmte in rookgassen van de luchtverhitter benutten.</v>
          </cell>
          <cell r="G1597" t="str">
            <v>Bij de droogtoren wordt de drooglucht verhit met een indirect gestookte heater. Hierbij komen rookgassen vrij met hoge temperaturen (circa 200°C). Via een warmtewisselaar met een watercircuit (CV systeem) kan deze warmte worden teruggewonnen. Heetwatertemperaturen van meer dan 70 °C zijn mogelijk en kan bijvoorbeeld gebruikt worden om de drooglucht voor te verwarmen.  Een andere mogelijkheid is om een lucht/lucht warmtewisselaar toe te passen.</v>
          </cell>
          <cell r="H1597" t="str">
            <v>PE</v>
          </cell>
          <cell r="I1597" t="str">
            <v>Procesmaatregelen</v>
          </cell>
          <cell r="J1597" t="str">
            <v>Warmtewisselaars</v>
          </cell>
          <cell r="N1597" t="str">
            <v>Allard</v>
          </cell>
          <cell r="O1597">
            <v>42444</v>
          </cell>
        </row>
        <row r="1598">
          <cell r="B1598">
            <v>1590</v>
          </cell>
          <cell r="D1598" t="str">
            <v/>
          </cell>
          <cell r="E1598" t="str">
            <v>Zuivelindustrie</v>
          </cell>
          <cell r="F1598" t="str">
            <v>Bij uitbreiding van condensorcapaciteit koelinstallatie de installatie hybride uitvoeren.</v>
          </cell>
          <cell r="G1598" t="str">
            <v>Wanneer de condensor van bijvoorbeeld een NH3-koelsinstallatie uitgebreid moet worden is het verstandig de mogelijkheden te bekijken om naast bestaande verdampingscondensors of koeltorens een luchtgekoelde condensor te plaatsen, of juist wanneer steeds luchtgekoelde condensors worden toegepast een verdampingscondensor of koeltoren bij te plaatsen.
Doordat de verdampingscondensor beter presteert bij een lage R.V. (zomerperiode) presteert deze in de winter slecht, wat resulteert in hoge persgastemperaturen. Dit terwijl de luchtgekoelde condensor juist in de winterperiode goed presteert door de lage buitentemperatuur.</v>
          </cell>
          <cell r="H1598" t="str">
            <v>PE</v>
          </cell>
          <cell r="I1598" t="str">
            <v>Installaties, gebouwen en vervoer</v>
          </cell>
          <cell r="J1598" t="str">
            <v>Koudeopwekking</v>
          </cell>
          <cell r="N1598" t="str">
            <v>Allard</v>
          </cell>
          <cell r="O1598">
            <v>42444</v>
          </cell>
        </row>
        <row r="1599">
          <cell r="B1599">
            <v>1591</v>
          </cell>
          <cell r="D1599" t="str">
            <v/>
          </cell>
          <cell r="E1599" t="str">
            <v>Zuivelindustrie</v>
          </cell>
          <cell r="F1599" t="str">
            <v>Detectieapparatuur voor betere bewaking lekkages indampers.</v>
          </cell>
          <cell r="G1599" t="str">
            <v>Door het plaatsen van een detectie kan in vroeg stadium lekkage worden geconstateerd in de verdamper. Hierdoor zal geen productverlies optreden.</v>
          </cell>
          <cell r="H1599" t="str">
            <v>PE</v>
          </cell>
          <cell r="I1599" t="str">
            <v>Procesmaatregelen</v>
          </cell>
          <cell r="J1599" t="str">
            <v>Procescontrole / automatisering</v>
          </cell>
          <cell r="N1599" t="str">
            <v>Allard</v>
          </cell>
          <cell r="O1599">
            <v>42444</v>
          </cell>
        </row>
        <row r="1600">
          <cell r="B1600">
            <v>1592</v>
          </cell>
          <cell r="D1600" t="str">
            <v/>
          </cell>
          <cell r="E1600" t="str">
            <v>Zuivelindustrie</v>
          </cell>
          <cell r="F1600" t="str">
            <v>Feedforward procesregeling voor indampers.</v>
          </cell>
          <cell r="G1600" t="str">
            <v>Reductie van fluctuaties van het drogestofgehalte uit indampers. Regeling vindt niet alleen plaats op basis van het gemeten drogestofgehalte van het uitgaande product. Ook van het ingaande product worden de flow en het drogestofgehalte gemeten. Deze waarden worden gebruikt voor een feedforward regeling van het uitgaande drogestofgehalte.</v>
          </cell>
          <cell r="H1600" t="str">
            <v>PE</v>
          </cell>
          <cell r="I1600" t="str">
            <v>Procesmaatregelen</v>
          </cell>
          <cell r="J1600" t="str">
            <v>Procescontrole / automatisering</v>
          </cell>
          <cell r="N1600" t="str">
            <v>Allard</v>
          </cell>
          <cell r="O1600">
            <v>42444</v>
          </cell>
        </row>
        <row r="1601">
          <cell r="B1601">
            <v>1593</v>
          </cell>
          <cell r="D1601" t="str">
            <v/>
          </cell>
          <cell r="E1601" t="str">
            <v>Zuivelindustrie</v>
          </cell>
          <cell r="F1601" t="str">
            <v>Gebruik brüdencondensaat na zuivering als wrongelwaswater.</v>
          </cell>
          <cell r="G1601" t="str">
            <v>Brüdencondensaat kan na zuivering (bijvoorbeeld via membraanfiltratie of desinfectie via chlorering / UV-behandeling) als wrongelwaswater worden gebruikt. Toegepaste wrongelwaswatertemperaturen liggen tussen 30 en 60 °C. Belemmering voor toepassing van condensaat in de kaasproductie is de wel of niet terechte veronderstelling van kwaliteitsrisico (o.a. faagbesmetting). Een alternatief is om alleen de warmte uit het brüdencondensaat via een warmtewisselaar te benutten voor het opwarmen van het wrongelwaswater. Besparing is ca. 0,15 m3 gas/ton °C.</v>
          </cell>
          <cell r="H1601" t="str">
            <v>PE</v>
          </cell>
          <cell r="I1601" t="str">
            <v>Procesmaatregelen</v>
          </cell>
          <cell r="J1601" t="str">
            <v>Overig</v>
          </cell>
          <cell r="N1601" t="str">
            <v>Allard</v>
          </cell>
          <cell r="O1601">
            <v>42444</v>
          </cell>
        </row>
        <row r="1602">
          <cell r="B1602">
            <v>1594</v>
          </cell>
          <cell r="D1602" t="str">
            <v/>
          </cell>
          <cell r="E1602" t="str">
            <v>Zuivelindustrie</v>
          </cell>
          <cell r="F1602" t="str">
            <v>Hoogtemperatuur warmtepomp toepassen voor hergebruik restwarmte.</v>
          </cell>
          <cell r="G1602" t="str">
            <v>In de zuivel komt diverse laagwaardige restwarmte vrij, zoals koelwater van productkoeling, afvalwater, warmte van condensors etc. De temperatuur van deze stromen is vaak te laag om direct in te zetten voor het verwarmen van processen of gebouwverwarming. Met een warmtepomp kan energie via een temperatuurslift worden opgewaardeerd naar een hoger temperatuurniveau. Belangrijk voor het ontwerp van een warmtepomp is de keuze van het werkmiddel. Tegenwoordig gaat de voorkeur meer en meer uit naar natuurlijke werkmiddelen zoals ammoniak en CO2. Met de huidige generatie compressoren kan met ammoniak een maximale verdamper temperatuur van 80 °C behaald worden. Bij hogere temperaturen zal de druk en temperatuur te ver toenemen. Laat deze maatregel vooraf gaan aan een pinchstudie. 
.</v>
          </cell>
          <cell r="H1602" t="str">
            <v>PE</v>
          </cell>
          <cell r="I1602" t="str">
            <v>Procesmaatregelen</v>
          </cell>
          <cell r="J1602" t="str">
            <v>Warmteopwekking (incl. warmtepomp)</v>
          </cell>
          <cell r="N1602" t="str">
            <v>Allard</v>
          </cell>
          <cell r="O1602">
            <v>42444</v>
          </cell>
        </row>
        <row r="1603">
          <cell r="B1603">
            <v>1595</v>
          </cell>
          <cell r="D1603" t="str">
            <v/>
          </cell>
          <cell r="E1603" t="str">
            <v>Zuivelindustrie</v>
          </cell>
          <cell r="F1603" t="str">
            <v>Hotshots bij warmtewisselaars als tussenreiniging.</v>
          </cell>
          <cell r="G1603" t="str">
            <v>Door tussentijds kortstondig heet water door de warmtewisselaar te leiden kan de standtijd tussen reinigingen verlengd worden. Voorbeeld: Door het toepassen van een hotshot bij het kaasbereidingsproces kan in een speciaal ontworpen (kaasmelk-)pasteur met water van ca. 95 0C en een druk van 10-20 bar in 5 minuten tussentijds een voldoende afdoding van bacteriën plaatsvinden. Per 2 productieperioden kan dan een complete chemische reiniging vervallen. Naast tijdwinst wordt additioneel  bespaard op reinigingsmiddelen en water.</v>
          </cell>
          <cell r="H1603" t="str">
            <v>PE</v>
          </cell>
          <cell r="I1603" t="str">
            <v>Procesmaatregelen</v>
          </cell>
          <cell r="J1603" t="str">
            <v>Overig</v>
          </cell>
          <cell r="N1603" t="str">
            <v>Allard</v>
          </cell>
          <cell r="O1603">
            <v>42444</v>
          </cell>
        </row>
        <row r="1604">
          <cell r="B1604">
            <v>1596</v>
          </cell>
          <cell r="D1604" t="str">
            <v/>
          </cell>
          <cell r="E1604" t="str">
            <v>Zuivelindustrie</v>
          </cell>
          <cell r="F1604" t="str">
            <v>Indampen tot een hoger drogestofgehalte.</v>
          </cell>
          <cell r="G1604" t="str">
            <v>Stelregel is: zo hoog mogelijke d.s. gehalte realiseren met de indamper. Het droogproces vraagt namelijk ongeveer 7-10 maal zoveel energie als het indampproces. Bijvoorbeeld: bij de productie van weipoeder wordt water uit de wei verwijderd door indampen tot ca. 55-60 % drogestof en vervolgens gedroogd met hete lucht tot ca. 95% droge stof. Door het toepassen van een na-indamper/finisher wordt een droge stofgehalte met indampen tot 70% mogelijk. Dit zal resulteren in een lager energiegebruik bij het drogen.</v>
          </cell>
          <cell r="H1604" t="str">
            <v>PE</v>
          </cell>
          <cell r="I1604" t="str">
            <v>Procesmaatregelen</v>
          </cell>
          <cell r="J1604" t="str">
            <v>Scheidingsprocessen</v>
          </cell>
          <cell r="N1604" t="str">
            <v>Allard</v>
          </cell>
          <cell r="O1604">
            <v>42444</v>
          </cell>
        </row>
        <row r="1605">
          <cell r="B1605">
            <v>1597</v>
          </cell>
          <cell r="D1605" t="str">
            <v/>
          </cell>
          <cell r="E1605" t="str">
            <v>Zuivelindustrie</v>
          </cell>
          <cell r="F1605" t="str">
            <v>Koeltoren of norton/grondwater voor hoge temperatuur koeling.</v>
          </cell>
          <cell r="G1605" t="str">
            <v>In zuivelprocessen wordt dikwijls op relatief hoge temperaturen (&gt; 10°C) gekoeld met ijswater, bijvoorbeeld bij de koeling van producten (vla, yoghurt), room, weiroom, wei en weiconcentraat. Door een koeltoren toe te passen kan elektra worden bespaard aangezien het relatieve verbruik hiervan lager is dan een ijswaterinstallatie. Ook toepassing van nortonwater in het koeltraject tot 15°C leidt tot besparing van elektra, aangezien het relatieve verbruik hiervan veel lager is dan een ijswaterinstallatie. Het opgewarmde koelwater kan worden geloosd op het oppervlaktewater of hergebruikt worden. Het is afhankelijk van de onttrekkingsvergunning of nortonwater toegepast kan worden voor koeldoeleinden.</v>
          </cell>
          <cell r="H1605" t="str">
            <v>PE</v>
          </cell>
          <cell r="I1605" t="str">
            <v>Procesmaatregelen</v>
          </cell>
          <cell r="J1605" t="str">
            <v>Overig</v>
          </cell>
          <cell r="N1605" t="str">
            <v>Allard</v>
          </cell>
          <cell r="O1605">
            <v>42444</v>
          </cell>
        </row>
        <row r="1606">
          <cell r="B1606">
            <v>1598</v>
          </cell>
          <cell r="D1606" t="str">
            <v/>
          </cell>
          <cell r="E1606" t="str">
            <v>Zuivelindustrie</v>
          </cell>
          <cell r="F1606" t="str">
            <v>Maak optimaal gebruik van de koude van binnenkomende melk.</v>
          </cell>
          <cell r="G1606" t="str">
            <v>De binnenkomende melk van veehouders heeft een temperatuur van lager dan 6°C. Deze koude kan benut worden voor andere koelprocessen in het bedrijf, bijvoorbeeld voor het koelen van wei, wei-/melkconcentraat, room, yoghurt en vla.</v>
          </cell>
          <cell r="H1606" t="str">
            <v>PE</v>
          </cell>
          <cell r="I1606" t="str">
            <v>Procesmaatregelen</v>
          </cell>
          <cell r="J1606" t="str">
            <v>Warmtewisselaars</v>
          </cell>
          <cell r="N1606" t="str">
            <v>Allard</v>
          </cell>
          <cell r="O1606">
            <v>42444</v>
          </cell>
        </row>
        <row r="1607">
          <cell r="B1607">
            <v>1599</v>
          </cell>
          <cell r="D1607" t="str">
            <v/>
          </cell>
          <cell r="E1607" t="str">
            <v>Zuivelindustrie</v>
          </cell>
          <cell r="F1607" t="str">
            <v>Niet meer thermiseren van kaasmelk.</v>
          </cell>
          <cell r="G1607" t="str">
            <v>Nu wordt kaasmelk vaak na ontvangst gethermiseerd: een milde hittebehandeling waardoor de melk 72 uur houdbaar wordt. Zonder thermiseren is de melk maar 24 uur houdbaar en moet de melkaanvoer veel strakker op de productie worden aangesloten.</v>
          </cell>
          <cell r="H1607" t="str">
            <v>PE</v>
          </cell>
          <cell r="I1607" t="str">
            <v>Procesmaatregelen</v>
          </cell>
          <cell r="J1607" t="str">
            <v>Overig</v>
          </cell>
          <cell r="N1607" t="str">
            <v>Allard</v>
          </cell>
          <cell r="O1607">
            <v>42444</v>
          </cell>
        </row>
        <row r="1608">
          <cell r="B1608">
            <v>1600</v>
          </cell>
          <cell r="D1608" t="str">
            <v/>
          </cell>
          <cell r="E1608" t="str">
            <v>Zuivelindustrie</v>
          </cell>
          <cell r="F1608" t="str">
            <v>Omgekeerde osmose (OO of RO) i.p.v. indampen (factsheet 1 kaderstudie).</v>
          </cell>
          <cell r="G1608" t="str">
            <v>Deze maatregel zal per bedrijf nader bekeken moeten worden. Omgekeerde Osmose (OO) / Reversed Osmosis (RO) kan toegepast worden om water uit de grondstoffen wei of melk te verwijderen en is een alternatief voor indampen tot ca. 15% droge stof. Hogere drogestofgehalten zijn mogelijk door een combinatie van OO en indampen. OO wordt vaak gebruikt bij bedrijfssituaties waarbij de indamp- of stoomketelcapaciteit onvoldoende is, gebrek aan ruimte of het beperken van transport. Specifiek energieverbruik van OO is 5-15 kWh (45-135 MJ) per ton verwijderd water. Bij een indamper met thermische damprecompressie (TDR/TVR) is dit ca. 350 MJ per ton.</v>
          </cell>
          <cell r="H1608" t="str">
            <v>PE</v>
          </cell>
          <cell r="I1608" t="str">
            <v>Procesmaatregelen</v>
          </cell>
          <cell r="J1608" t="str">
            <v>Scheidingsprocessen</v>
          </cell>
          <cell r="N1608" t="str">
            <v>Allard</v>
          </cell>
          <cell r="O1608">
            <v>42444</v>
          </cell>
        </row>
        <row r="1609">
          <cell r="B1609">
            <v>1601</v>
          </cell>
          <cell r="D1609" t="str">
            <v/>
          </cell>
          <cell r="E1609" t="str">
            <v>Zuivelindustrie</v>
          </cell>
          <cell r="F1609" t="str">
            <v>Ontvochtigen lucht naar bedden droogtorens.</v>
          </cell>
          <cell r="G1609" t="str">
            <v>Het ontvochtigen van de lucht naar de bedden zal de efficiëntie van de bedden verbeteren waardoor minder energie in droogtoren benodigd is.</v>
          </cell>
          <cell r="H1609" t="str">
            <v>PE</v>
          </cell>
          <cell r="I1609" t="str">
            <v>Procesmaatregelen</v>
          </cell>
          <cell r="J1609" t="str">
            <v>Droogprocessen</v>
          </cell>
          <cell r="N1609" t="str">
            <v>Allard</v>
          </cell>
          <cell r="O1609">
            <v>42444</v>
          </cell>
        </row>
        <row r="1610">
          <cell r="B1610">
            <v>1602</v>
          </cell>
          <cell r="D1610" t="str">
            <v/>
          </cell>
          <cell r="E1610" t="str">
            <v>Zuivelindustrie</v>
          </cell>
          <cell r="F1610" t="str">
            <v>Optimalisatie conditionering natuurpakhuis.</v>
          </cell>
          <cell r="G1610" t="str">
            <v>Voor de optimalisatie van de conditionering van een natuurpakhuis kan gekeken worden naar warmteterugwinsystemen, isolatie pakhuis en minimale droging. De droging wordt gedreven vanuit kaaskwaliteit.</v>
          </cell>
          <cell r="H1610" t="str">
            <v>PE</v>
          </cell>
          <cell r="I1610" t="str">
            <v>Procesmaatregelen</v>
          </cell>
          <cell r="J1610" t="str">
            <v>Overig</v>
          </cell>
          <cell r="N1610" t="str">
            <v>Allard</v>
          </cell>
          <cell r="O1610">
            <v>42444</v>
          </cell>
        </row>
        <row r="1611">
          <cell r="B1611">
            <v>1603</v>
          </cell>
          <cell r="D1611" t="str">
            <v/>
          </cell>
          <cell r="E1611" t="str">
            <v>Zuivelindustrie</v>
          </cell>
          <cell r="F1611" t="str">
            <v>Optimaliseer de planning en logistiek van aanvoer, (melk)verwerking en productie.</v>
          </cell>
          <cell r="G1611" t="str">
            <v>De productie verloopt meestal volgens een bepaalde routine, die uit (energie)kostenoogpunt niet per definitie het meest effectief is. Door een optimale planning en logistiek kan de productierun van zuivelprocessen worden verlengd, waardoor relatief minder starts, stops en reinigingen. Indien bijvoorbeeld de productierun 20% wordt verlengd is de energiebesparing ongeveer 3%. Daarnaast zijn in het logistieke proces verbeteringen mogelijk door het hebben van boordcomputers op de voertuigen, het hebben van een planningssysteem etc. Hierdoor wordt een  managementinformatiesysteem voor transport gecreëerd. Daarnaast wegen voertuigen nu maximaal 50 ton (inclusief lading) en kan gekeken worden naar lichtere voertuigen, bijvoorbeeld de witte RMO (kunststof i.p.v. metaal).</v>
          </cell>
          <cell r="H1611" t="str">
            <v>PE</v>
          </cell>
          <cell r="I1611" t="str">
            <v>Procesmaatregelen</v>
          </cell>
          <cell r="J1611" t="str">
            <v>Overig</v>
          </cell>
          <cell r="N1611" t="str">
            <v>Allard</v>
          </cell>
          <cell r="O1611">
            <v>42444</v>
          </cell>
        </row>
        <row r="1612">
          <cell r="B1612">
            <v>1604</v>
          </cell>
          <cell r="D1612" t="str">
            <v/>
          </cell>
          <cell r="E1612" t="str">
            <v>Zuivelindustrie</v>
          </cell>
          <cell r="F1612" t="str">
            <v>Optimaliseer de warmtewisseling tussen kaasmelk en wei.</v>
          </cell>
          <cell r="G1612" t="str">
            <v>Kaasmelk wordt meestal opgewarmd in tegenstroom met de gecentrifugeerde wei. De wei wordt hierdoor gekoeld. Door wisselende hoeveelheden kaasmelk en wei en de handmatig ingestelde afsluiters, is de warmtewisseling niet optimaal. Door het vervangen van de handmatige afsluiter door een automatische afsluiter, die geregeld is op temperatuur, kan maximale warmteuitwisseling tussen de stromen plaatsvinden.</v>
          </cell>
          <cell r="H1612" t="str">
            <v>PE</v>
          </cell>
          <cell r="I1612" t="str">
            <v>Procesmaatregelen</v>
          </cell>
          <cell r="J1612" t="str">
            <v>Procescontrole / automatisering</v>
          </cell>
          <cell r="N1612" t="str">
            <v>Allard</v>
          </cell>
          <cell r="O1612">
            <v>42444</v>
          </cell>
        </row>
        <row r="1613">
          <cell r="B1613">
            <v>1605</v>
          </cell>
          <cell r="D1613" t="str">
            <v/>
          </cell>
          <cell r="E1613" t="str">
            <v>Zuivelindustrie</v>
          </cell>
          <cell r="F1613" t="str">
            <v>Optimaliseer droogproces met Dryspec2.</v>
          </cell>
          <cell r="G1613" t="str">
            <v>Bij NIZO food research is een model ontwikkeld voor een tweetrapsdroger. Dit model is in het simulatieprogramma DRYSPEC2 geïmplementeerd. Met behulp van simulatie is het mogelijk een procesregeling op te zetten voor het droogproces. De geldende normen voor poederkwaliteit worden vertaald in procescondities en energiegebruik. Meestal gebruikt wanneer er problemen zijn.</v>
          </cell>
          <cell r="H1613" t="str">
            <v>PE</v>
          </cell>
          <cell r="I1613" t="str">
            <v>Procesmaatregelen</v>
          </cell>
          <cell r="J1613" t="str">
            <v>Procescontrole / automatisering</v>
          </cell>
          <cell r="N1613" t="str">
            <v>Allard</v>
          </cell>
          <cell r="O1613">
            <v>42444</v>
          </cell>
        </row>
        <row r="1614">
          <cell r="B1614">
            <v>1606</v>
          </cell>
          <cell r="D1614" t="str">
            <v/>
          </cell>
          <cell r="E1614" t="str">
            <v>Zuivelindustrie</v>
          </cell>
          <cell r="F1614" t="str">
            <v>Optimaliseer start- en stopprocedures bij indampen.</v>
          </cell>
          <cell r="G1614" t="str">
            <v>Onderzoek heeft aangetoond dat het besturingsproces van indampers tijdens water-productovergangen een grote invloed heeft op het functioneren van de installatie. Het instellen van productflows en stoomhoeveelheden tijdens water-productovergangen gebeurt vaak op grond van praktijkervaring. Door dergelijke handmatige regelingen komt het voor dat de tijd om de gewenste stationaire toestand te bereiken onnodig lang is, wat leidt tot productverliezen. Door middel van simulatieprogramma's zoals NIZO-stream of een eigen model in Excel kan dit geoptimaliseerd worden.</v>
          </cell>
          <cell r="H1614" t="str">
            <v>PE</v>
          </cell>
          <cell r="I1614" t="str">
            <v>Procesmaatregelen</v>
          </cell>
          <cell r="J1614" t="str">
            <v>Procescontrole / automatisering</v>
          </cell>
          <cell r="N1614" t="str">
            <v>Allard</v>
          </cell>
          <cell r="O1614">
            <v>42444</v>
          </cell>
        </row>
        <row r="1615">
          <cell r="B1615">
            <v>1607</v>
          </cell>
          <cell r="D1615" t="str">
            <v/>
          </cell>
          <cell r="E1615" t="str">
            <v>Zuivelindustrie</v>
          </cell>
          <cell r="F1615" t="str">
            <v>Optimaliseer warmtebehandelingsprocessen met Heatcard.</v>
          </cell>
          <cell r="G1615" t="str">
            <v>Bij NIZO food research is het simulatieprogramma HeatCARD (Heat exchanger Computer Aided Reactor Design) ontwikkeld. Met dit programma is het mogelijk warmtebehandelingsprocessen te optimaliseren naar producteigenschappen en vervuiling: de vervuiling kan geminimaliseerd worden met behoud van gewenste producteigenschappen. Meestal gebruikt wanneer er problemen zijn.</v>
          </cell>
          <cell r="H1615" t="str">
            <v>PE</v>
          </cell>
          <cell r="I1615" t="str">
            <v>Procesmaatregelen</v>
          </cell>
          <cell r="J1615" t="str">
            <v>Procescontrole / automatisering</v>
          </cell>
          <cell r="N1615" t="str">
            <v>Allard</v>
          </cell>
          <cell r="O1615">
            <v>42444</v>
          </cell>
        </row>
        <row r="1616">
          <cell r="B1616">
            <v>1608</v>
          </cell>
          <cell r="D1616" t="str">
            <v/>
          </cell>
          <cell r="E1616" t="str">
            <v>Zuivelindustrie</v>
          </cell>
          <cell r="F1616" t="str">
            <v>Optimaliseren en verkorten cip.</v>
          </cell>
          <cell r="G1616" t="str">
            <v>Het verlagen van de temperatuur en tijden verkorten van Cippen levert efficiënt verbetering op waarbij de tijd van reinigen korter wordt waardoor minder energieverbruik en meer productietijd.</v>
          </cell>
          <cell r="H1616" t="str">
            <v>PE</v>
          </cell>
          <cell r="I1616" t="str">
            <v>Energiezorg en gedragsmaatregelen</v>
          </cell>
          <cell r="J1616" t="str">
            <v>Gedragsmaatregelen / energiemonitoring</v>
          </cell>
          <cell r="N1616" t="str">
            <v>Allard</v>
          </cell>
          <cell r="O1616">
            <v>42444</v>
          </cell>
        </row>
        <row r="1617">
          <cell r="B1617">
            <v>1609</v>
          </cell>
          <cell r="D1617" t="str">
            <v/>
          </cell>
          <cell r="E1617" t="str">
            <v>Zuivelindustrie</v>
          </cell>
          <cell r="F1617" t="str">
            <v>Pas direct gestookte procesapparatuur toe.</v>
          </cell>
          <cell r="G1617" t="str">
            <v>Het energetisch rendement van gasgestookte apparatuur ligt aanmerkelijk hoger dan van elektrische apparatuur. Dit komt doordat er bij de opwekking van elektriciteit veel energie verloren gaat. Indien mogelijk is het aan te bevelen om gasgestookte procesapparatuur toe te passen. Bij vervanging van elektrische apparatuur zal bekeken moeten worden of hetzelfde proces ook met behulp van gasgestookt apparatuur kan verlopen.</v>
          </cell>
          <cell r="H1617" t="str">
            <v>PE</v>
          </cell>
          <cell r="I1617" t="str">
            <v>Installaties, gebouwen en vervoer</v>
          </cell>
          <cell r="J1617" t="str">
            <v>Warmteopwekking</v>
          </cell>
          <cell r="N1617" t="str">
            <v>Allard</v>
          </cell>
          <cell r="O1617">
            <v>42444</v>
          </cell>
        </row>
        <row r="1618">
          <cell r="B1618">
            <v>1610</v>
          </cell>
          <cell r="D1618" t="str">
            <v/>
          </cell>
          <cell r="E1618" t="str">
            <v>Zuivelindustrie</v>
          </cell>
          <cell r="F1618" t="str">
            <v>Pas platenwarmtewisselaars ("falling-film") als verdampers toe in plaats van ijsbakken.</v>
          </cell>
          <cell r="G1618" t="str">
            <v>Een groter temperatuurverschil tussen het ijswater en het koelmedium verhoogt het rendement van koelinstallaties. Door het "warme", retourkomende ijswater over zogenaamde "falling-film"-verdampers (platenwarmtewisselaar) te leiden, wordt een maximaal temperatuurverschil  bewerkstelligd.</v>
          </cell>
          <cell r="H1618" t="str">
            <v>PE</v>
          </cell>
          <cell r="I1618" t="str">
            <v>Procesmaatregelen</v>
          </cell>
          <cell r="J1618" t="str">
            <v>Koelen / vriezen</v>
          </cell>
          <cell r="N1618" t="str">
            <v>Allard</v>
          </cell>
          <cell r="O1618">
            <v>42444</v>
          </cell>
        </row>
        <row r="1619">
          <cell r="B1619">
            <v>1611</v>
          </cell>
          <cell r="D1619" t="str">
            <v/>
          </cell>
          <cell r="E1619" t="str">
            <v>Zuivelindustrie</v>
          </cell>
          <cell r="F1619" t="str">
            <v>Pas procesintegratie (bijv. pinchanalyse) toe.</v>
          </cell>
          <cell r="G1619" t="str">
            <v>Bij continue processen kan met behulp van procesintegratie een aanzienlijke besparing worden bereikt. De besparing kan oplopen tot 20% t.o.v. een niet geoptimaliseerd proces. Methodes als pinchanalyse kunnen hierbij helpen.</v>
          </cell>
          <cell r="H1619" t="str">
            <v>PE</v>
          </cell>
          <cell r="I1619" t="str">
            <v>Energiezorg en gedragsmaatregelen</v>
          </cell>
          <cell r="J1619" t="str">
            <v>Overig</v>
          </cell>
          <cell r="N1619" t="str">
            <v>Allard</v>
          </cell>
          <cell r="O1619">
            <v>42444</v>
          </cell>
        </row>
        <row r="1620">
          <cell r="B1620">
            <v>1612</v>
          </cell>
          <cell r="D1620" t="str">
            <v/>
          </cell>
          <cell r="E1620" t="str">
            <v>Zuivelindustrie</v>
          </cell>
          <cell r="F1620" t="str">
            <v>Pasteuriseer geen melk voor eigen productie.</v>
          </cell>
          <cell r="G1620" t="str">
            <v>Probeer meervoudige warmtebehandelingen te voorkomen. Vooral bij het indampen van melk komt het voor dat gepasteuriseerde melk (ca. 76 0C) als grondstof wordt gebruikt. Het is een technologische en organisatorische afweging om slechts gethermiseerde melk (ca. 66 0C) voor dit proces aan te wenden aangezien tijdens het indampproces de melk alsnog gepasteuriseerd wordt.</v>
          </cell>
          <cell r="H1620" t="str">
            <v>PE</v>
          </cell>
          <cell r="I1620" t="str">
            <v>Energiezorg en gedragsmaatregelen</v>
          </cell>
          <cell r="J1620" t="str">
            <v>Gedragsmaatregelen / energiemonitoring</v>
          </cell>
          <cell r="N1620" t="str">
            <v>Allard</v>
          </cell>
          <cell r="O1620">
            <v>42444</v>
          </cell>
        </row>
        <row r="1621">
          <cell r="B1621">
            <v>1613</v>
          </cell>
          <cell r="D1621" t="str">
            <v/>
          </cell>
          <cell r="E1621" t="str">
            <v>Zuivelindustrie</v>
          </cell>
          <cell r="F1621" t="str">
            <v>Pasteuriseer melk op een lagere temperatuur.</v>
          </cell>
          <cell r="G1621" t="str">
            <v>Onnodig hoog pasteuriseren betekent extra energieverbruik, zowel in warmte/gas als in koeling/elektra. Door de regeneratieve werking van de meeste pasteurs/platenwarmtewisselaars is dit hogere verbruik echter beperkt.  Denk na welke temperatuur je toepast.</v>
          </cell>
          <cell r="H1621" t="str">
            <v>PE</v>
          </cell>
          <cell r="I1621" t="str">
            <v>Energiezorg en gedragsmaatregelen</v>
          </cell>
          <cell r="J1621" t="str">
            <v>Gedragsmaatregelen / energiemonitoring</v>
          </cell>
          <cell r="N1621" t="str">
            <v>Allard</v>
          </cell>
          <cell r="O1621">
            <v>42444</v>
          </cell>
        </row>
        <row r="1622">
          <cell r="B1622">
            <v>1614</v>
          </cell>
          <cell r="D1622" t="str">
            <v/>
          </cell>
          <cell r="E1622" t="str">
            <v>Zuivelindustrie</v>
          </cell>
          <cell r="F1622" t="str">
            <v>Plaatsen condensor bij latente warmte uit drooglucht.</v>
          </cell>
          <cell r="G1622" t="str">
            <v>De condensor zal de latente warmte uit de uitgaande drooglucht condenseren waardoor deze energie weer nuttig kan worden ingezet.</v>
          </cell>
          <cell r="H1622" t="str">
            <v>PE</v>
          </cell>
          <cell r="I1622" t="str">
            <v>Procesmaatregelen</v>
          </cell>
          <cell r="J1622" t="str">
            <v>Overig</v>
          </cell>
          <cell r="N1622" t="str">
            <v>Allard</v>
          </cell>
          <cell r="O1622">
            <v>42444</v>
          </cell>
        </row>
        <row r="1623">
          <cell r="B1623">
            <v>1615</v>
          </cell>
          <cell r="D1623" t="str">
            <v/>
          </cell>
          <cell r="E1623" t="str">
            <v>Zuivelindustrie</v>
          </cell>
          <cell r="F1623" t="str">
            <v>Regeling viscositeit product.</v>
          </cell>
          <cell r="G1623" t="str">
            <v>Regeling viscositeit van ingedikte melk in combinatie met hoog drogestofgehalte om efficiëntere verstuiving van product te verkrijgen.</v>
          </cell>
          <cell r="H1623" t="str">
            <v>PE</v>
          </cell>
          <cell r="I1623" t="str">
            <v>Procesmaatregelen</v>
          </cell>
          <cell r="J1623" t="str">
            <v>Droogprocessen</v>
          </cell>
          <cell r="N1623" t="str">
            <v>Allard</v>
          </cell>
          <cell r="O1623">
            <v>42444</v>
          </cell>
        </row>
        <row r="1624">
          <cell r="B1624">
            <v>1616</v>
          </cell>
          <cell r="D1624" t="str">
            <v/>
          </cell>
          <cell r="E1624" t="str">
            <v>Zuivelindustrie</v>
          </cell>
          <cell r="F1624" t="str">
            <v>Roer tanks met blowers i.p.v. met perslucht.</v>
          </cell>
          <cell r="G1624" t="str">
            <v>Wanneer tanks geroerd worden met lucht is zeker bij lage druk een blower energetisch gunstiger dan perslucht. Besparing afhankelijk van draaiuren en lokale situatie.</v>
          </cell>
          <cell r="H1624" t="str">
            <v>PE</v>
          </cell>
          <cell r="I1624" t="str">
            <v>Procesmaatregelen</v>
          </cell>
          <cell r="J1624" t="str">
            <v>Overig</v>
          </cell>
          <cell r="N1624" t="str">
            <v>Allard</v>
          </cell>
          <cell r="O1624">
            <v>42444</v>
          </cell>
        </row>
        <row r="1625">
          <cell r="B1625">
            <v>1617</v>
          </cell>
          <cell r="D1625" t="str">
            <v/>
          </cell>
          <cell r="E1625" t="str">
            <v>Zuivelindustrie</v>
          </cell>
          <cell r="F1625" t="str">
            <v>Schuimreiniging bij kaaspersen.</v>
          </cell>
          <cell r="G1625" t="str">
            <v>Bij het reinigen van de kaaspersen (tafelmodel) met hete reinigingsvloeistoffen vindt veel warmteverlies plaats. Bovendien ontstaat hierbij ongewenste dampvorming. Door het toepassen van een schuimreiniging wordt dit voorkomen. Een ander alternatief is dat een speciaal (koude-) reinigingsmiddel worden toegepast.</v>
          </cell>
          <cell r="H1625" t="str">
            <v>PE</v>
          </cell>
          <cell r="I1625" t="str">
            <v>Procesmaatregelen</v>
          </cell>
          <cell r="J1625" t="str">
            <v>Overig</v>
          </cell>
          <cell r="N1625" t="str">
            <v>Allard</v>
          </cell>
          <cell r="O1625">
            <v>42444</v>
          </cell>
        </row>
        <row r="1626">
          <cell r="B1626">
            <v>1618</v>
          </cell>
          <cell r="D1626" t="str">
            <v/>
          </cell>
          <cell r="E1626" t="str">
            <v>Zuivelindustrie</v>
          </cell>
          <cell r="F1626" t="str">
            <v>Tankauto's voor aanvoer ingrediënten en hulpstoffen legen met pompen i.p.v. perslucht.</v>
          </cell>
          <cell r="G1626" t="str">
            <v>Tankauto's met ingrediënten en hulpstoffen worden veelal geleegd middels perslucht. Dit kunnen persluchtcompressoren op de vrachtauto zijn of perslucht van het bedrijf zijn. Bij compressoren op de tankauto blijft de vrachtwagen draaien wat geluidsoverlast kan veroorzaken. In alle twee de gevallen is het energetisch beter geen perslucht te gebruiken voor het pompen maar gewoon pompen. Het rendement van de persluchtopwekking is circa 10-14%, de rest is warmte. Een nadeel van het gebruik van pompen is dat het lastig is om alle vet/stroop uit de tankauto te halen,  daarbij zijn de tankauto's niet uitgelegd om middels pompen geleegd te worden. Een andere mogelijkheid is om ondergrondse ontvangsttanken te gebruiken, middels vrije val kunnen de auto's worden geleegd.</v>
          </cell>
          <cell r="H1626" t="str">
            <v>PE</v>
          </cell>
          <cell r="I1626" t="str">
            <v>Procesmaatregelen</v>
          </cell>
          <cell r="J1626" t="str">
            <v>Overig</v>
          </cell>
          <cell r="N1626" t="str">
            <v>Allard</v>
          </cell>
          <cell r="O1626">
            <v>42444</v>
          </cell>
        </row>
        <row r="1627">
          <cell r="B1627">
            <v>1619</v>
          </cell>
          <cell r="D1627" t="str">
            <v/>
          </cell>
          <cell r="E1627" t="str">
            <v>Zuivelindustrie</v>
          </cell>
          <cell r="F1627" t="str">
            <v>Vergroot de productietijd / batchgroottes in verband met minder vaak reinigen (zoals bij casomatic, indampers, torens).</v>
          </cell>
          <cell r="G1627" t="str">
            <v>Reinigingsprocessen verbruiken ongeveer 8-20% van het energieverbruik. Door de productietijden/batchgroottes te verlengen, wordt energie, water en grondstoffen bespaard. Een 30% langere productierun betekent net zoveel energiebesparing (van het energiegebruik van de reinigingsprocessen). Deze maatregel kan door planning en organisatie geoptimaliseerd worden. De tijdsduur van de productierun wordt vooral bepaald door technologische eisen binnen het proces (o.a. mechanische en microbiële vervuiling).</v>
          </cell>
          <cell r="H1627" t="str">
            <v>PE</v>
          </cell>
          <cell r="I1627" t="str">
            <v>Procesmaatregelen</v>
          </cell>
          <cell r="J1627" t="str">
            <v>Overig</v>
          </cell>
          <cell r="N1627" t="str">
            <v>Allard</v>
          </cell>
          <cell r="O1627">
            <v>42444</v>
          </cell>
        </row>
        <row r="1628">
          <cell r="B1628">
            <v>1620</v>
          </cell>
          <cell r="D1628" t="str">
            <v/>
          </cell>
          <cell r="E1628" t="str">
            <v>Zuivelindustrie</v>
          </cell>
          <cell r="F1628" t="str">
            <v>Verhoog bezetting en capaciteit van productielijnen en daarmee lijnrendementen (OEE).</v>
          </cell>
          <cell r="G1628" t="str">
            <v>Ongeveer 30-50% van het energieverbruik van het bedrijf is onafhankelijk van de geproduceerde hoeveelheden. Door verhoging van de productie (bezettings- en/of capaciteitsverhoging van de productielijnen) neemt het aandeel van dit vaste verbruik in het energieverbruik per eenheid product af, waardoor de energie-efficiency verbeterd wordt. De investering is sterk afhankelijk van de wijze waarop de bezetting en/of capaciteit van productielijnen verhoogd wordt. Productieverhoging kan bijvoorbeeld gerealiseerd worden door verhoging van de lijnsnelheid, toename van aantal (gevulde) haken, extra buffers, installatie van parallelle productielijnen of invoering van langere bedrijfstijden.</v>
          </cell>
          <cell r="H1628" t="str">
            <v>PE</v>
          </cell>
          <cell r="I1628" t="str">
            <v>Procesmaatregelen</v>
          </cell>
          <cell r="J1628" t="str">
            <v>Overig</v>
          </cell>
          <cell r="N1628" t="str">
            <v>Allard</v>
          </cell>
          <cell r="O1628">
            <v>42444</v>
          </cell>
        </row>
        <row r="1629">
          <cell r="B1629">
            <v>1621</v>
          </cell>
          <cell r="D1629" t="str">
            <v/>
          </cell>
          <cell r="E1629" t="str">
            <v>Zuivelindustrie</v>
          </cell>
          <cell r="F1629" t="str">
            <v>Verhoog koeltemperatuur pasta (elimineer een koelstap).</v>
          </cell>
          <cell r="G1629" t="str">
            <v>Dunne wei wordt middels concentratiestappen ingedikt tot pasta (25% d.s.) en vervolgens dikwei (33% d.s.) welke op de droogtoren verpoederd wordt. Door de producttemperatuur tijdens de concentratiestappen bij het koelen hoger te laten zal ijswater bespaard worden. Door de hogere temperatuur zal de houdbaarheid worden verlaagd waardoor mogelijk weer concessies gedaan moeten worden aan runtijden wat de besparing wellicht teniet zal doen. Voor deze maatregel zal het bedrijf nakijken of het mogelijk is en wat de uiteindelijke besparing zal zijn.</v>
          </cell>
          <cell r="H1629" t="str">
            <v>PE</v>
          </cell>
          <cell r="I1629" t="str">
            <v>Procesmaatregelen</v>
          </cell>
          <cell r="J1629" t="str">
            <v>Scheidingsprocessen</v>
          </cell>
          <cell r="N1629" t="str">
            <v>Allard</v>
          </cell>
          <cell r="O1629">
            <v>42444</v>
          </cell>
        </row>
        <row r="1630">
          <cell r="B1630">
            <v>1622</v>
          </cell>
          <cell r="D1630" t="str">
            <v/>
          </cell>
          <cell r="E1630" t="str">
            <v>Zuivelindustrie</v>
          </cell>
          <cell r="F1630" t="str">
            <v>Vervang TDR (TVR) (wei)indampers door MDR (MVR).</v>
          </cell>
          <cell r="G1630" t="str">
            <v>Door stoom/damp te recomprimeren en hergebruiken kan het energieverbruik van indampers sterk gereduceerd worden. De hedendaagse TVR-indampers (Thermal Vapour Recompression) zijn weliswaar energiezuinig, maar complex van aard, gezien het grote aantal benodigde verdampertrappen. Een andere manier om stoom te hergebruiken en op te waarderen kan via Mechanical Vapour Recompression (MVR): een ventilator comprimeert de stoom die vervolgens wordt teruggevoerd in het systeem. MVR heeft 2 voordelen toc TVR nl: constructie is eenvoudiger en nagenoeg alle damp wordt gecomprimeerd.</v>
          </cell>
          <cell r="H1630" t="str">
            <v>PE</v>
          </cell>
          <cell r="I1630" t="str">
            <v>Procesmaatregelen</v>
          </cell>
          <cell r="J1630" t="str">
            <v>Scheidingsprocessen</v>
          </cell>
          <cell r="N1630" t="str">
            <v>Allard</v>
          </cell>
          <cell r="O1630">
            <v>42444</v>
          </cell>
        </row>
        <row r="1631">
          <cell r="B1631">
            <v>1623</v>
          </cell>
          <cell r="D1631" t="str">
            <v/>
          </cell>
          <cell r="E1631" t="str">
            <v>Zuivelindustrie</v>
          </cell>
          <cell r="F1631" t="str">
            <v>Verwarm tot 80C met warm water.</v>
          </cell>
          <cell r="G1631" t="str">
            <v>In de huidige processen wordt veel stoom gebruikt voor verwarming. Wanneer tot 80°C warm water wordt gebruik, opgewekt middels efficiënte HR-ketels in plaats van stoomketels dan zullen de (transport)verliezen minder zijn en de opwekkingsrendementen hoger. De besparing is afhankelijk van de huidige performance van de ketel. Als door deze maatregelen de stoomketel in deellast gaat draaien dan zal goed naar de besparing gekeken moeten worden. Daarnaast is met stoom het proces sneller opgewarmd. Hiermee zal rekening moeten worden gehouden.</v>
          </cell>
          <cell r="H1631" t="str">
            <v>PE</v>
          </cell>
          <cell r="I1631" t="str">
            <v>Procesmaatregelen</v>
          </cell>
          <cell r="J1631" t="str">
            <v>Warmteopwekking (incl. warmtepomp)</v>
          </cell>
          <cell r="N1631" t="str">
            <v>Allard</v>
          </cell>
          <cell r="O1631">
            <v>42444</v>
          </cell>
        </row>
        <row r="1632">
          <cell r="B1632">
            <v>1624</v>
          </cell>
          <cell r="D1632" t="str">
            <v/>
          </cell>
          <cell r="E1632" t="str">
            <v>Zuivelindustrie</v>
          </cell>
          <cell r="F1632" t="str">
            <v>Voeg tweefasen waswater toe bij kaasbereiding.</v>
          </cell>
          <cell r="G1632" t="str">
            <v>Door de kaas in 2 stappen te wassen en ook nog in tegenstroom kan energie en wellicht water worden bespaard.</v>
          </cell>
          <cell r="H1632" t="str">
            <v>PE</v>
          </cell>
          <cell r="I1632" t="str">
            <v>Procesmaatregelen</v>
          </cell>
          <cell r="J1632" t="str">
            <v>Overig</v>
          </cell>
          <cell r="N1632" t="str">
            <v>Allard</v>
          </cell>
          <cell r="O1632">
            <v>42444</v>
          </cell>
        </row>
        <row r="1633">
          <cell r="B1633">
            <v>1625</v>
          </cell>
          <cell r="D1633" t="str">
            <v/>
          </cell>
          <cell r="E1633" t="str">
            <v>Zuivelindustrie</v>
          </cell>
          <cell r="F1633" t="str">
            <v>Warmteterugwinning uit drooglucht.</v>
          </cell>
          <cell r="G1633" t="str">
            <v>Bij de droogtoren wordt verhit drooglucht gebruikt om het product te drogen. De drooglucht heeft bij de afblaas nog een temperatuur van circa 85°C. Door hergebruik van de warmte kan circa 3-5% energie worden bespaard. Hergebruik kan plaatsvinden door de warmte over te brengen naar water of lucht.</v>
          </cell>
          <cell r="H1633" t="str">
            <v>PE</v>
          </cell>
          <cell r="I1633" t="str">
            <v>Procesmaatregelen</v>
          </cell>
          <cell r="J1633" t="str">
            <v>Warmtewisselaars</v>
          </cell>
          <cell r="N1633" t="str">
            <v>Allard</v>
          </cell>
          <cell r="O1633">
            <v>42444</v>
          </cell>
        </row>
        <row r="1634">
          <cell r="B1634">
            <v>1626</v>
          </cell>
          <cell r="D1634" t="str">
            <v/>
          </cell>
          <cell r="E1634" t="str">
            <v>Zuivelindustrie</v>
          </cell>
          <cell r="F1634" t="str">
            <v>Zeolite Drying System (Zedrys droging).</v>
          </cell>
          <cell r="G1634" t="str">
            <v>Het principe van het Zeolite Drying System is gebaseerd op dehydratie van een product in een vacuüm door adsorptie van watermoleculen door zeolieten. Middels dit systeem kan gedroogd worden onder mildere omstandigheden, op basis van adsorptie. Deze technologie zorgt voor een forse verlaging van het energiegebruik en behoud van de functionele eigenschappen van de voedingsmiddelen. Met name bij de productie van ingrediënten voor functionele voeding is dat laatste een absolute vereiste. Het is een technologie voor de toekomst en vergt meer onderzoek. De besparing is afhankelijk of een single stage of Multistage systeem wordt gekozen en de inlaattemperatuur van de lucht (hoger de inlaattemperatuur van de huidige drooglucht des meer efficiency bereikt kan worden). Een single stage genereert een besparing tussen de 25-30%. De multistage genereert een besparing van circa 80-85%.</v>
          </cell>
          <cell r="H1634" t="str">
            <v>PE</v>
          </cell>
          <cell r="I1634" t="str">
            <v>Procesmaatregelen</v>
          </cell>
          <cell r="J1634" t="str">
            <v>Droogprocessen</v>
          </cell>
          <cell r="N1634" t="str">
            <v>Allard</v>
          </cell>
          <cell r="O1634">
            <v>42444</v>
          </cell>
        </row>
        <row r="1635">
          <cell r="B1635">
            <v>1627</v>
          </cell>
          <cell r="D1635" t="str">
            <v/>
          </cell>
          <cell r="E1635" t="str">
            <v>Zuivelindustrie</v>
          </cell>
          <cell r="F1635" t="str">
            <v>Drogen van zuiveringsslib, digistaat en/of struviet na ontwateren voor reductie van transport.</v>
          </cell>
          <cell r="G1635" t="str">
            <v>Zuiveringsslib, digistaat en/of struviet kan na ontwatering worden gedroogd, zodat er nog minder gewicht hoeft te worden getransporteerd. Of en hoe rendabel het is hangt af van de transportafstanden, de hoeveelheden en het droogstofgehalte. Drogen kan door middel van conversie, contact of straling. Drogen door middel van restwarmte heeft de voorkeur.</v>
          </cell>
          <cell r="H1635" t="str">
            <v>KE</v>
          </cell>
          <cell r="I1635" t="str">
            <v>Optimalisatie distributie en mobiliteit</v>
          </cell>
          <cell r="J1635" t="str">
            <v>Efficiënte planning en belading</v>
          </cell>
          <cell r="N1635" t="str">
            <v>Allard</v>
          </cell>
          <cell r="O1635">
            <v>42444</v>
          </cell>
        </row>
        <row r="1636">
          <cell r="B1636">
            <v>1628</v>
          </cell>
          <cell r="D1636" t="str">
            <v/>
          </cell>
          <cell r="E1636" t="str">
            <v>Zuivelindustrie</v>
          </cell>
          <cell r="F1636" t="str">
            <v>Gebruik van plantaardige materialen in kunststofflessen.</v>
          </cell>
          <cell r="G1636" t="str">
            <v>Kunststof voor de flessen kan (deels) geproduceerd worden uit biobased materialen. Dit kan een forse besparing in de keten opleveren. Om het effect te kwantificeren is het opstellen van een LCA - specifiek voor de beoogde vervanging - noodzakelijk. In deze LCA dient het energieverbruik in de huidige route om kunststof te produceren vergeleken te worden met het energieverbruik in de nieuwe route. In de LCA dient rekening gehouden te worden met de eventuele impact die de vervanging heeft op de recyclebaarheid.</v>
          </cell>
          <cell r="H1636" t="str">
            <v>KE</v>
          </cell>
          <cell r="I1636" t="str">
            <v>Materiaalbesparing en -verbetering</v>
          </cell>
          <cell r="J1636" t="str">
            <v>Grondstofsubstitutie door biotische materialen</v>
          </cell>
          <cell r="N1636" t="str">
            <v>Allard</v>
          </cell>
          <cell r="O1636">
            <v>42444</v>
          </cell>
        </row>
        <row r="1637">
          <cell r="B1637">
            <v>1629</v>
          </cell>
          <cell r="D1637" t="str">
            <v/>
          </cell>
          <cell r="E1637" t="str">
            <v>Zuivelindustrie</v>
          </cell>
          <cell r="F1637" t="str">
            <v>Hergebruik van proceswater.</v>
          </cell>
          <cell r="G1637" t="str">
            <v>Installatie die in staat is om het proceswater te hergebruiken door toepassing van omgekeerde osmose. Hierdoor neemt de waterkwaliteit sterk toe en is dit geschikt om te gebruiken als productwater, waardoor het waterverbruik afneemt.</v>
          </cell>
          <cell r="H1637" t="str">
            <v>KE</v>
          </cell>
          <cell r="I1637" t="str">
            <v>Materiaalbesparing en -verbetering</v>
          </cell>
          <cell r="J1637" t="str">
            <v>Materiaalbesparing</v>
          </cell>
          <cell r="N1637" t="str">
            <v>Allard</v>
          </cell>
          <cell r="O1637">
            <v>42444</v>
          </cell>
        </row>
        <row r="1638">
          <cell r="B1638">
            <v>1630</v>
          </cell>
          <cell r="D1638" t="str">
            <v/>
          </cell>
          <cell r="E1638" t="str">
            <v>Zuivelindustrie</v>
          </cell>
          <cell r="F1638" t="str">
            <v>Isolatie voorwagen RMO's.</v>
          </cell>
          <cell r="G1638" t="str">
            <v>De temperatuur van de melk mag niet hoger zijn dan 6°C anders wordt de melk niet geaccepteerd. Door de tanks thermisch te isoleren zal er minder afgifte zijn tijdens transport. Het is rendabel bij transport van meer dan 300 km.</v>
          </cell>
          <cell r="H1638" t="str">
            <v>KE</v>
          </cell>
          <cell r="I1638" t="str">
            <v>Materiaalbesparing en -verbetering</v>
          </cell>
          <cell r="J1638" t="str">
            <v>Overig</v>
          </cell>
          <cell r="N1638" t="str">
            <v>Allard</v>
          </cell>
          <cell r="O1638">
            <v>42444</v>
          </cell>
        </row>
        <row r="1639">
          <cell r="B1639">
            <v>1631</v>
          </cell>
          <cell r="D1639" t="str">
            <v/>
          </cell>
          <cell r="E1639" t="str">
            <v>Zuivelindustrie</v>
          </cell>
          <cell r="F1639" t="str">
            <v>Optimaliseer verpakking voor logistieke doeleinden (Vierkante en rechthoekige verpakkingen).</v>
          </cell>
          <cell r="G1639" t="str">
            <v>Door toepassing van bijvoorbeeld vierkante en rechthoekige verpakkingen neemt een bepaalde volume eenheid product minder ruimte in dan in het geval van cilindervormige verpakkingen. Door overgang van cilindervormige naar hoekige verpakkingen kan er meer product in een vrachtwagen vervoerd worden. Berekeningen laten zien dat dit circa 25% is. Dat betekent dat per 5 vrachtwagenritten er 1 rit wordt uitgespaard. Voor hoekige verpakkingen is echter meer verpakkingsmateriaal per eenheid product nodig dan voor cilindrische verpakkingen. Afhankelijk van de hoogte van de verpakking varieert dit van 7,5% meer verpakking (even hoog als breed) tot 12% voor zeer hoge, smalle verpakkingen.</v>
          </cell>
          <cell r="H1639" t="str">
            <v>KE</v>
          </cell>
          <cell r="I1639" t="str">
            <v>Optimalisatie distributie en mobiliteit</v>
          </cell>
          <cell r="J1639" t="str">
            <v>Efficiënte planning en belading</v>
          </cell>
          <cell r="N1639" t="str">
            <v>Allard</v>
          </cell>
          <cell r="O1639">
            <v>42444</v>
          </cell>
        </row>
        <row r="1640">
          <cell r="B1640">
            <v>1632</v>
          </cell>
          <cell r="D1640" t="str">
            <v/>
          </cell>
          <cell r="E1640" t="str">
            <v>Zuivelindustrie</v>
          </cell>
          <cell r="F1640" t="str">
            <v>Retentaat gebruik.</v>
          </cell>
          <cell r="G1640" t="str">
            <v>Het gebruik van retentaat verhoogt de efficiëntie van de kaasproductie waardoor het specifieke energieverbruik per eenheid product verlaagd wordt.  Retentaat is de concentraatstroom van een filtratieproces als omgekeerde osmose of ultrafiltratie. Melk kan d.m.v. ultrafiltatie geconcentreerd worden. Indien dit wordt gedaan met ondermelk dan ontstaat er melk met een hoog eiwit- en lactosegehalte, wat de efficiency kan verhogen. Wordt ook gedaan met ingedikte melk of melkpoeder. Hierbij zal het UF-proces energetisch efficiënter zijn.
.</v>
          </cell>
          <cell r="H1640" t="str">
            <v>KE</v>
          </cell>
          <cell r="I1640" t="str">
            <v>Materiaalbesparing en -verbetering</v>
          </cell>
          <cell r="J1640" t="str">
            <v>Materiaalbesparing</v>
          </cell>
          <cell r="N1640" t="str">
            <v>Allard</v>
          </cell>
          <cell r="O1640">
            <v>42444</v>
          </cell>
        </row>
        <row r="1641">
          <cell r="B1641">
            <v>1633</v>
          </cell>
          <cell r="D1641" t="str">
            <v/>
          </cell>
          <cell r="E1641" t="str">
            <v>Zuivelindustrie</v>
          </cell>
          <cell r="F1641" t="str">
            <v>Stimuleer biovergisting /co-vergisting bij de melkveehouderij.</v>
          </cell>
          <cell r="G1641" t="str">
            <v>Biovergisting is een oplossingsrichting waarbij onder gecontroleerde condities biogas wordt geproduceerd uit biomassa, zoals mest. Mestvergisting is het bewaren van mest in een (opgewarmde) gesloten ruimte, waarbij door omzetting onder invloed van bacteriën biogas en warmte vrijkomen. Co-vergisting is het winnen van biogas en warmte uit een mengsel van mest en andere organische (rest)producten. Dit biogas (CH4 en CO2) kan worden gebruikt in een WKK-installatie voor de opwekking van warmte en elektriciteit (co-generatie), of (net als aardgas) als brandstof.
De input voor de vergistingsinstallaties zijn in eerste instantie producten uit de eigen keten zoals koemest, afvalproducten voor de productie van ruwvoer, restproducten van de zuivelindustrie en vrijkomende restproducten bij de retail. Daarnaast wordt gebruik gemaakt van restproducten die niet voor diervoer of menselijke consumptie geschikt zijn, zoals akkerbouwafval en gras uit natuurgebieden. Eventueel wordt voor de rentabiliteit van de installatie gebruik gemaakt van andere coproducten van de positieve lijst.
Er zijn drie mogelijke oplossingsrichtingen voor het implementeren van biovergisting bij de boer: grootschalige installaties, kleinschalige installaties en combinatie met raffinage (zie routekaart zuivel). Kleinschalige installaties worden in de routekaart aangegeven als de technologie met het meeste perspectief.</v>
          </cell>
          <cell r="H1641" t="str">
            <v>KE</v>
          </cell>
          <cell r="I1641" t="str">
            <v>Samenwerking op locatie: overig (niet warmte- of koude-uitwisseling)</v>
          </cell>
          <cell r="J1641" t="str">
            <v>Overig</v>
          </cell>
          <cell r="N1641" t="str">
            <v>Allard</v>
          </cell>
          <cell r="O1641">
            <v>42444</v>
          </cell>
        </row>
        <row r="1642">
          <cell r="B1642">
            <v>1634</v>
          </cell>
          <cell r="D1642" t="str">
            <v/>
          </cell>
          <cell r="E1642" t="str">
            <v>Zuivelindustrie</v>
          </cell>
          <cell r="F1642" t="str">
            <v>Stimuleer dat minder kunstmest wordt toegepast bij melkveehouder.</v>
          </cell>
          <cell r="G1642" t="str">
            <v>Door minder kunstmest te gebruiken zal energie worden bespaard door de verminderde kunstmestproductie,  transport etc. Een reductie van 10% zal in de keten een besparing van 1% opleveren. Een gemiddelde besparing van 10% wordt reëel geacht.</v>
          </cell>
          <cell r="H1642" t="str">
            <v>KE</v>
          </cell>
          <cell r="I1642" t="str">
            <v>Samenwerking op locatie: overig (niet warmte- of koude-uitwisseling)</v>
          </cell>
          <cell r="J1642" t="str">
            <v>Overig</v>
          </cell>
          <cell r="N1642" t="str">
            <v>Allard</v>
          </cell>
          <cell r="O1642">
            <v>42444</v>
          </cell>
        </row>
        <row r="1643">
          <cell r="B1643">
            <v>1635</v>
          </cell>
          <cell r="D1643" t="str">
            <v/>
          </cell>
          <cell r="E1643" t="str">
            <v>Zuivelindustrie</v>
          </cell>
          <cell r="F1643" t="str">
            <v>Stimuleer het plaatsen van PV-systemen (zonnepanelen) bij de melkveehouderij.</v>
          </cell>
          <cell r="G1643" t="str">
            <v>PV-systemen zijn er in vele soorten en maten. De PV-systemen zijn grofweg op te splitsen in autonome PV-systemen voor standalone toepassing en netgekoppelde PV-systemen voor gebouwen en andere constructies. Een gangbaar zonnepaneel van 1 m2 heeft een zogenaamd piekvermogen van 125 Watt-piek (Wp). Het piekvermogen is het maximale vermogen dat bij maximale zoninstraling onder vastgestelde condities wordt geleverd. In Nederland levert een netgekoppeld PV-systeem ongeveer 0,75 kWh per Wp per jaar.
Er zijn drie mogelijke oplossingsrichtingen voor het implementeren van fotovoltaïsch zonne-energie bij de boer: PV-installaties op stallen, PV-centrales en Cow Ports (zie routekaart zuivel). PV-installaties op stallen worden in de routekaart aangegeven als de technologie met het meeste perspectief.</v>
          </cell>
          <cell r="H1643" t="str">
            <v>KE</v>
          </cell>
          <cell r="I1643" t="str">
            <v>Samenwerking op locatie: overig (niet warmte- of koude-uitwisseling)</v>
          </cell>
          <cell r="J1643" t="str">
            <v>Overig</v>
          </cell>
          <cell r="N1643" t="str">
            <v>Allard</v>
          </cell>
          <cell r="O1643">
            <v>42444</v>
          </cell>
        </row>
        <row r="1644">
          <cell r="B1644">
            <v>1636</v>
          </cell>
          <cell r="D1644" t="str">
            <v/>
          </cell>
          <cell r="E1644" t="str">
            <v>Zuivelindustrie</v>
          </cell>
          <cell r="F1644" t="str">
            <v>Stimuleer het plaatsen van windturbines bij de melkveehouderij.</v>
          </cell>
          <cell r="G1644" t="str">
            <v>De ashoogte, de rotordiameter en de hoeveelheid wind op een locatie bepalen de potentiële opbrengst van windturbines. Langs de kust heerst een hogere windsnelheid dan in het binnenland. En in een vlakke, weidse polder waait het harder dan boven een dicht bos. Een klein verschil in de gemiddelde windsnelheid veroorzaakt een groot verschil in de opbrengst.
Plaatsing van de grotere turbines gebeurt al enkele tientallen jaren. De kostprijs van grootschalige windenergie is erg afhankelijk van de locatie van de windturbines.
Windparkontwikkeling start meestal met een haalbaarheidsstudie waarin gekeken wordt naar fysiek ruimtelijke mogelijkheden en milieutechnische aspecten als geluid, schaduw en natuurwaarden. Daarnaast spelen technische eisen zoals bereikbaarheid van de locatie, windopbrengst en afstand tot een invoerpunt voor de elektriciteit een rol.
In bijna alle gevallen is het bestaande bestemmingsplan ongeschikt voor het plaatsen van windturbines. Het plan moet aangepast worden en besproken worden met de gemeente. Externe projectontwikelings- en adviesbureaus kunnen daarbij van dienst zijn. Op basis hiervan kan de initiatiefnemer een afgewogen beslissing nemen om wel of niet tijd en geld te steken in verdere planontwikkeling. Bij de ontwikkeling is het van essentieel belang om een zo groot mogelijk draagvlak te verkrijgen van onder meer overheden, grondeigenaren, omwonenden en natuur- en milieuorganisaties.
Er zijn drie mogelijke oplossingsrichtingen voor het implementeren van windenergie bij de boer: solitaire molens, on-shore windparken of microwindmolens (zie routekaart zuivel). On-shore windparken worden in de routekaart aangegeven als de technologie met het meeste perspectief.</v>
          </cell>
          <cell r="H1644" t="str">
            <v>KE</v>
          </cell>
          <cell r="I1644" t="str">
            <v>Samenwerking op locatie: overig (niet warmte- of koude-uitwisseling)</v>
          </cell>
          <cell r="J1644" t="str">
            <v>Overig</v>
          </cell>
          <cell r="N1644" t="str">
            <v>Allard</v>
          </cell>
          <cell r="O1644">
            <v>42444</v>
          </cell>
        </row>
        <row r="1645">
          <cell r="B1645">
            <v>1637</v>
          </cell>
          <cell r="D1645" t="str">
            <v/>
          </cell>
          <cell r="E1645" t="str">
            <v>Zuivelindustrie</v>
          </cell>
          <cell r="F1645" t="str">
            <v>Zelf flessen blazen in plaats van inkopen
.</v>
          </cell>
          <cell r="G1645" t="str">
            <v>Hierbij worden de pre-forms van de flessen i.p.v. de geblazen flessen naar de fabrikant getransporteerd waar de flessen gevuld worden. Het resultaat is dat er minder volume getransporteerd wordt, resulterend in minder ritten tussen flessenfabrikant en productielocatie. Deze maatregel behoeft nader onderzoek m.b.t. haalbaarheid.</v>
          </cell>
          <cell r="H1645" t="str">
            <v>KE</v>
          </cell>
          <cell r="I1645" t="str">
            <v>Optimalisatie distributie en mobiliteit</v>
          </cell>
          <cell r="J1645" t="str">
            <v>Efficiënte planning en belading</v>
          </cell>
          <cell r="N1645" t="str">
            <v>Allard</v>
          </cell>
          <cell r="O1645">
            <v>42444</v>
          </cell>
        </row>
        <row r="1646">
          <cell r="B1646">
            <v>1638</v>
          </cell>
          <cell r="D1646" t="str">
            <v/>
          </cell>
          <cell r="E1646" t="str">
            <v>Zuivelindustrie</v>
          </cell>
          <cell r="F1646" t="str">
            <v>Vervang thermische pasteurisatie door hoge druk pasteurisatie.</v>
          </cell>
          <cell r="G1646" t="str">
            <v>Hoge druk pasteurisatie kost minder energie dan thermische pasteurisatie. Tevens blijft de smaak beter behouden. De methode is wel duur (€ 150,- per ton) en het product moet er zich voor lenen. Dit is een optie die voor zuivel nog verder ontwikkeld moet worden oftewel een ontwikkelingstraject.</v>
          </cell>
          <cell r="H1646" t="str">
            <v>PE</v>
          </cell>
          <cell r="I1646" t="str">
            <v>Procesmaatregelen</v>
          </cell>
          <cell r="J1646" t="str">
            <v>Overig</v>
          </cell>
          <cell r="N1646" t="str">
            <v>Allard</v>
          </cell>
          <cell r="O1646">
            <v>42444</v>
          </cell>
        </row>
        <row r="1647">
          <cell r="B1647">
            <v>1639</v>
          </cell>
          <cell r="D1647" t="str">
            <v/>
          </cell>
          <cell r="E1647" t="str">
            <v>Zuivelindustrie</v>
          </cell>
          <cell r="F1647" t="str">
            <v>Toepassen kaasrijpingsmembraan.</v>
          </cell>
          <cell r="G1647" t="str">
            <v>Kaasproducenten verliezen kaas door snijden en raspen van de droge korst en coaten. Een andere verliespost is bederf door schimmelgroei gedurende het rijpingsproces. Verlies van kaas komt ook door vochtverdamping tijdens rijping. Dit levert een dikke korst op waardoor het product minder geschikt is voor consumptie. Toepassing van een vochtdoorlatend membraan maakt het mogelijk dat bij natuurlijke rijping geen schimmelgroei optreedt. Het elimineert ook korstverwijdering als de kaas rijpt. Een coating hoeft niet te worden toegevoegd. De opbrengst kan met 121.000 ton per jaar verbeteren, omdat het membraan 50% meer vocht in de kaas vasthoudt. Dit komt neer op een vermindering van 3,55 miljard melk per jaar voor kaasproductie.</v>
          </cell>
          <cell r="H1647" t="str">
            <v>KE</v>
          </cell>
          <cell r="I1647" t="str">
            <v>Materiaalbesparing en -verbetering</v>
          </cell>
          <cell r="J1647" t="str">
            <v>Materiaalbesparing</v>
          </cell>
          <cell r="N1647" t="str">
            <v>Allard</v>
          </cell>
          <cell r="O1647">
            <v>42444</v>
          </cell>
        </row>
        <row r="1648">
          <cell r="B1648">
            <v>1640</v>
          </cell>
          <cell r="D1648" t="str">
            <v/>
          </cell>
          <cell r="E1648" t="str">
            <v>Zuiveringsbeheer</v>
          </cell>
          <cell r="F1648" t="str">
            <v>Anaerobe selector i.p.v. aerobe selector.</v>
          </cell>
          <cell r="G1648" t="str">
            <v>Op een aantal rwzi's in Nederland is een beluchte selector aanwezig. Wanneer hier een anaerobe selector van wordt gemaakt, wordt beluchtingsenergie bespaard. Daartegenover staat dat er mengers geïnstalleerd moeten worden en dit vraagt ook energie.</v>
          </cell>
          <cell r="H1648" t="str">
            <v>PE</v>
          </cell>
          <cell r="I1648" t="str">
            <v>Procesmaatregelen</v>
          </cell>
          <cell r="J1648" t="str">
            <v>Waterzuivering / afvalwater / waterdistributie</v>
          </cell>
          <cell r="N1648" t="str">
            <v>Allard</v>
          </cell>
          <cell r="O1648">
            <v>42444</v>
          </cell>
        </row>
        <row r="1649">
          <cell r="B1649">
            <v>1641</v>
          </cell>
          <cell r="D1649" t="str">
            <v/>
          </cell>
          <cell r="E1649" t="str">
            <v>Zuiveringsbeheer</v>
          </cell>
          <cell r="F1649" t="str">
            <v>Configuratie van de pompen (hardware).</v>
          </cell>
          <cell r="G1649" t="str">
            <v>Pompconfiguratie is een belangrijke parameter in het ontwerpproces van een gemaal. De juiste pompcapaciteit en debietverdeling over de pompen hebben veel impact op het energieverbruik.</v>
          </cell>
          <cell r="H1649" t="str">
            <v>PE</v>
          </cell>
          <cell r="I1649" t="str">
            <v>Procesmaatregelen</v>
          </cell>
          <cell r="J1649" t="str">
            <v>Pompsystemen</v>
          </cell>
          <cell r="N1649" t="str">
            <v>Allard</v>
          </cell>
          <cell r="O1649">
            <v>42444</v>
          </cell>
        </row>
        <row r="1650">
          <cell r="B1650">
            <v>1642</v>
          </cell>
          <cell r="D1650" t="str">
            <v/>
          </cell>
          <cell r="E1650" t="str">
            <v>Zuiveringsbeheer</v>
          </cell>
          <cell r="F1650" t="str">
            <v>Energieverbruik/opwekking opnemen in aanbesteding.</v>
          </cell>
          <cell r="G1650" t="str">
            <v>Bij aanbestedingen verdient direct en indirect energieverbruik en evt. terugwinning de aandacht. Zowel verbruik op de locatie als verbruik middels inkoop van hulpmiddelen (chemicaliën) etc. gedurende levensduur van installatie dient gewaardeerd te worden in de aanbesteding. Zodoende wordt ontwerpende partij gestimuleerd efficiënte systemen aan te bieden.</v>
          </cell>
          <cell r="H1650" t="str">
            <v>PE</v>
          </cell>
          <cell r="I1650" t="str">
            <v>Strategische projecten</v>
          </cell>
          <cell r="J1650" t="str">
            <v>Strategische projecten</v>
          </cell>
          <cell r="N1650" t="str">
            <v>Allard</v>
          </cell>
          <cell r="O1650">
            <v>42444</v>
          </cell>
        </row>
        <row r="1651">
          <cell r="B1651">
            <v>1643</v>
          </cell>
          <cell r="D1651" t="str">
            <v/>
          </cell>
          <cell r="E1651" t="str">
            <v>Zuiveringsbeheer</v>
          </cell>
          <cell r="F1651" t="str">
            <v>Geen ongunstige ranges voor apparaten met en zonder een traploze toerenregeling.</v>
          </cell>
          <cell r="G1651" t="str">
            <v>Er vindt onnodig meergebruik plaats als (grote) energiegebruikers met/zonder een traploze toerenregeling in ongunstige ranges draaien. De regeling kan hierop aangepast worden.</v>
          </cell>
          <cell r="H1651" t="str">
            <v>PE</v>
          </cell>
          <cell r="I1651" t="str">
            <v>Procesmaatregelen</v>
          </cell>
          <cell r="J1651" t="str">
            <v>Aandrijfsystemen</v>
          </cell>
          <cell r="N1651" t="str">
            <v>Allard</v>
          </cell>
          <cell r="O1651">
            <v>42444</v>
          </cell>
        </row>
        <row r="1652">
          <cell r="B1652">
            <v>1644</v>
          </cell>
          <cell r="D1652" t="str">
            <v/>
          </cell>
          <cell r="E1652" t="str">
            <v>Zuiveringsbeheer</v>
          </cell>
          <cell r="F1652" t="str">
            <v>Opvoerhoogte vijzels beperken.</v>
          </cell>
          <cell r="G1652" t="str">
            <v>Vijzels voeren water op naar een vaste hoogte. Deze hoogte dient niet hoger te zijn dan noodzakelijk is.</v>
          </cell>
          <cell r="H1652" t="str">
            <v>PE</v>
          </cell>
          <cell r="I1652" t="str">
            <v>Procesmaatregelen</v>
          </cell>
          <cell r="J1652" t="str">
            <v>Pompsystemen</v>
          </cell>
          <cell r="N1652" t="str">
            <v>Allard</v>
          </cell>
          <cell r="O1652">
            <v>42444</v>
          </cell>
        </row>
        <row r="1653">
          <cell r="B1653">
            <v>1645</v>
          </cell>
          <cell r="D1653" t="str">
            <v/>
          </cell>
          <cell r="E1653" t="str">
            <v>Zuiveringsbeheer</v>
          </cell>
          <cell r="F1653" t="str">
            <v>Performance scan van het gemaal.</v>
          </cell>
          <cell r="G1653" t="str">
            <v>Veelal is het niet duidelijk welke gemalen efficiënt zijn.</v>
          </cell>
          <cell r="H1653" t="str">
            <v>PE</v>
          </cell>
          <cell r="I1653" t="str">
            <v>Procesmaatregelen</v>
          </cell>
          <cell r="J1653" t="str">
            <v>Pompsystemen</v>
          </cell>
          <cell r="N1653" t="str">
            <v>Allard</v>
          </cell>
          <cell r="O1653">
            <v>42444</v>
          </cell>
        </row>
        <row r="1654">
          <cell r="B1654">
            <v>1646</v>
          </cell>
          <cell r="D1654" t="str">
            <v/>
          </cell>
          <cell r="E1654" t="str">
            <v>Zuiveringsbeheer</v>
          </cell>
          <cell r="F1654" t="str">
            <v>Pompregeling maalregime voor verwijdering vuil in pomp.</v>
          </cell>
          <cell r="G1654" t="str">
            <v>Regelmatig optoeren van pomp om vuil te verwijderen.</v>
          </cell>
          <cell r="H1654" t="str">
            <v>PE</v>
          </cell>
          <cell r="I1654" t="str">
            <v>Procesmaatregelen</v>
          </cell>
          <cell r="J1654" t="str">
            <v>Procescontrole / automatisering</v>
          </cell>
          <cell r="N1654" t="str">
            <v>Allard</v>
          </cell>
          <cell r="O1654">
            <v>42444</v>
          </cell>
        </row>
        <row r="1655">
          <cell r="B1655">
            <v>1647</v>
          </cell>
          <cell r="D1655" t="str">
            <v/>
          </cell>
          <cell r="E1655" t="str">
            <v>Zuiveringsbeheer</v>
          </cell>
          <cell r="F1655" t="str">
            <v>Schreiber installaties ombouwen naar een energiezuiniger proces.</v>
          </cell>
          <cell r="G1655" t="str">
            <v>De ronddraaiende brug van een Schreiber installatie vergt veel energie. Ombouw door de brug stil te zetten en voortstuwer(s) te installeren.</v>
          </cell>
          <cell r="H1655" t="str">
            <v>PE</v>
          </cell>
          <cell r="I1655" t="str">
            <v>Procesmaatregelen</v>
          </cell>
          <cell r="J1655" t="str">
            <v>Waterzuivering / afvalwater / waterdistributie</v>
          </cell>
          <cell r="N1655" t="str">
            <v>Allard</v>
          </cell>
          <cell r="O1655">
            <v>42444</v>
          </cell>
        </row>
        <row r="1656">
          <cell r="B1656">
            <v>1648</v>
          </cell>
          <cell r="D1656" t="str">
            <v/>
          </cell>
          <cell r="E1656" t="str">
            <v>Zuiveringsbeheer</v>
          </cell>
          <cell r="F1656" t="str">
            <v>Verhoging slibdrogestof in buffers rwzi's door toepassen drainzuil.</v>
          </cell>
          <cell r="G1656" t="str">
            <v>Door een drain aan te brengen kan slibwater worden afgevoerd en krijgt de buffer ook een indikfunctie. Daardoor wordt de af te voeren hoeveelheid slib verminderd.</v>
          </cell>
          <cell r="H1656" t="str">
            <v>PE</v>
          </cell>
          <cell r="I1656" t="str">
            <v>Procesmaatregelen</v>
          </cell>
          <cell r="J1656" t="str">
            <v>Waterzuivering / afvalwater / waterdistributie</v>
          </cell>
          <cell r="N1656" t="str">
            <v>Allard</v>
          </cell>
          <cell r="O1656">
            <v>42444</v>
          </cell>
        </row>
        <row r="1657">
          <cell r="B1657">
            <v>1649</v>
          </cell>
          <cell r="D1657" t="str">
            <v/>
          </cell>
          <cell r="E1657" t="str">
            <v>Zuiveringsbeheer</v>
          </cell>
          <cell r="F1657" t="str">
            <v>Verlagen minimum aantal toeren om gelijkmatiger bemaling mogelijk te maken.</v>
          </cell>
          <cell r="G1657" t="str">
            <v>Gelijkmatiger bemalen resulteert in minder vaak in en uitschakelmomenten. Wanneer een pomp kleiner gedimensioneerd is, zal dit minder vaak nodig zijn, wat energievoordeel op kan leveren.</v>
          </cell>
          <cell r="H1657" t="str">
            <v>PE</v>
          </cell>
          <cell r="I1657" t="str">
            <v>Procesmaatregelen</v>
          </cell>
          <cell r="J1657" t="str">
            <v>Aandrijfsystemen</v>
          </cell>
          <cell r="N1657" t="str">
            <v>Allard</v>
          </cell>
          <cell r="O1657">
            <v>42444</v>
          </cell>
        </row>
        <row r="1658">
          <cell r="B1658">
            <v>1650</v>
          </cell>
          <cell r="D1658" t="str">
            <v/>
          </cell>
          <cell r="E1658" t="str">
            <v>Zuiveringsbeheer</v>
          </cell>
          <cell r="F1658" t="str">
            <v>Versnijder bandindikker verwijderen.</v>
          </cell>
          <cell r="G1658" t="str">
            <v>Bij een rwzi met een goed werkende roostergoedverwijdering en/of voorbezinking, heeft de versnijder soms geen nut, en kan deze worden verwijderd.</v>
          </cell>
          <cell r="H1658" t="str">
            <v>PE</v>
          </cell>
          <cell r="I1658" t="str">
            <v>Procesmaatregelen</v>
          </cell>
          <cell r="J1658" t="str">
            <v>Waterzuivering / afvalwater / waterdistributie</v>
          </cell>
          <cell r="N1658" t="str">
            <v>Allard</v>
          </cell>
          <cell r="O1658">
            <v>42444</v>
          </cell>
        </row>
        <row r="1659">
          <cell r="B1659">
            <v>1651</v>
          </cell>
          <cell r="D1659" t="str">
            <v/>
          </cell>
          <cell r="E1659" t="str">
            <v>Zuiveringsbeheer</v>
          </cell>
          <cell r="F1659" t="str">
            <v>Voorbeluchting minimaliseren of opheffen.</v>
          </cell>
          <cell r="G1659" t="str">
            <v>Op een aantal rwzi's is voorbeluchting aanwezig op het influent. Dit om stankoverlast te voorkomen. Indien deze wordt geminimaliseerd of opgeheven wordt, kan bespaard worden op beluchtingsenergie. Aandachtspunt is of en zo ja, waar de stankontwikkeling zich dan gaat plaatsvinden en hoe de hinder ervan te voorkomen.</v>
          </cell>
          <cell r="H1659" t="str">
            <v>PE</v>
          </cell>
          <cell r="I1659" t="str">
            <v>Procesmaatregelen</v>
          </cell>
          <cell r="J1659" t="str">
            <v>Waterzuivering / afvalwater / waterdistributie</v>
          </cell>
          <cell r="N1659" t="str">
            <v>Allard</v>
          </cell>
          <cell r="O1659">
            <v>42444</v>
          </cell>
        </row>
        <row r="1660">
          <cell r="B1660">
            <v>1652</v>
          </cell>
          <cell r="D1660" t="str">
            <v/>
          </cell>
          <cell r="E1660" t="str">
            <v>Zuiveringsbeheer</v>
          </cell>
          <cell r="F1660" t="str">
            <v>Zandfilter alleen in zomer gebruiken.</v>
          </cell>
          <cell r="G1660" t="str">
            <v>Mits lozingsvergunning dit toestaat.</v>
          </cell>
          <cell r="H1660" t="str">
            <v>PE</v>
          </cell>
          <cell r="I1660" t="str">
            <v>Procesmaatregelen</v>
          </cell>
          <cell r="J1660" t="str">
            <v>Waterzuivering / afvalwater / waterdistributie</v>
          </cell>
          <cell r="N1660" t="str">
            <v>Allard</v>
          </cell>
          <cell r="O1660">
            <v>42444</v>
          </cell>
        </row>
        <row r="1661">
          <cell r="B1661">
            <v>1653</v>
          </cell>
          <cell r="D1661" t="str">
            <v/>
          </cell>
          <cell r="E1661" t="str">
            <v>Zuiveringsbeheer</v>
          </cell>
          <cell r="F1661" t="str">
            <v>(Her)gebruik laagwaardige warmte uit eigen processtromen.</v>
          </cell>
          <cell r="G1661" t="str">
            <v>Het in- en effluent en uitgegist slib bevat laagwaardige warmte. Met behulp van een warmtepomp kan uit een grote stroom laagwaardige warmte een kleine stroom hoogwaardige warmte (of koelte) worden gegeneerd. Deze restwarmte kan op diverse manieren worden hergebruikt, bijvoorbeeld voor de verwarming van gebouwen, stadsverwarming of het opwarmen van te ontwateren slib of voor de droging van slib. Riothermie kan decentraal worden toegepast. Impact op biologie/stikstofverwijdering is aandachtspunt.</v>
          </cell>
          <cell r="H1661" t="str">
            <v>PE</v>
          </cell>
          <cell r="I1661" t="str">
            <v>Procesmaatregelen</v>
          </cell>
          <cell r="J1661" t="str">
            <v>Waterzuivering / afvalwater / waterdistributie</v>
          </cell>
          <cell r="N1661" t="str">
            <v>Allard</v>
          </cell>
          <cell r="O1661">
            <v>42444</v>
          </cell>
        </row>
        <row r="1662">
          <cell r="B1662">
            <v>1654</v>
          </cell>
          <cell r="D1662" t="str">
            <v/>
          </cell>
          <cell r="E1662" t="str">
            <v>Zuiveringsbeheer</v>
          </cell>
          <cell r="F1662" t="str">
            <v>Aandrijvingen niet onnodig voorverwarmen, aansturen op basis van inschakelverwachting of dauwpunt.</v>
          </cell>
          <cell r="G1662" t="str">
            <v>Om corrosie te voorkomen worden aandrijvingen soms verwarmd (voorkomen condensvorming). Wanneer een aandrijving niet vaak wordt gebruikt, wordt de verwarming relatief inefficiënt benut. Een slimmer systeem kan dit beperken.</v>
          </cell>
          <cell r="H1662" t="str">
            <v>PE</v>
          </cell>
          <cell r="I1662" t="str">
            <v>Procesmaatregelen</v>
          </cell>
          <cell r="J1662" t="str">
            <v>Waterzuivering / afvalwater / waterdistributie</v>
          </cell>
          <cell r="N1662" t="str">
            <v>Allard</v>
          </cell>
          <cell r="O1662">
            <v>42444</v>
          </cell>
        </row>
        <row r="1663">
          <cell r="B1663">
            <v>1655</v>
          </cell>
          <cell r="D1663" t="str">
            <v/>
          </cell>
          <cell r="E1663" t="str">
            <v>Zuiveringsbeheer</v>
          </cell>
          <cell r="F1663" t="str">
            <v>Beperken dood volume gisting.</v>
          </cell>
          <cell r="G1663" t="str">
            <v>Slib wordt het meest efficiënt vergist wanneer de tank goed gemengd is, de temperatuur constant is en het volledige reactorvolume benut wordt.</v>
          </cell>
          <cell r="H1663" t="str">
            <v>PE</v>
          </cell>
          <cell r="I1663" t="str">
            <v>Procesmaatregelen</v>
          </cell>
          <cell r="J1663" t="str">
            <v>Mengprocessen</v>
          </cell>
          <cell r="N1663" t="str">
            <v>Allard</v>
          </cell>
          <cell r="O1663">
            <v>42444</v>
          </cell>
        </row>
        <row r="1664">
          <cell r="B1664">
            <v>1656</v>
          </cell>
          <cell r="D1664" t="str">
            <v/>
          </cell>
          <cell r="E1664" t="str">
            <v>Zuiveringsbeheer</v>
          </cell>
          <cell r="F1664" t="str">
            <v>Energieterugwinning in slibeindverwerking.</v>
          </cell>
          <cell r="G1664" t="str">
            <v>Slib bevat calorische waarde, maar is soms nog te vochtig. Door bijv. slibdroging kan dit probleem verholpen worden.</v>
          </cell>
          <cell r="H1664" t="str">
            <v>PE</v>
          </cell>
          <cell r="I1664" t="str">
            <v>Procesmaatregelen</v>
          </cell>
          <cell r="J1664" t="str">
            <v>Droogprocessen</v>
          </cell>
          <cell r="N1664" t="str">
            <v>Allard</v>
          </cell>
          <cell r="O1664">
            <v>42444</v>
          </cell>
        </row>
        <row r="1665">
          <cell r="B1665">
            <v>1657</v>
          </cell>
          <cell r="D1665" t="str">
            <v/>
          </cell>
          <cell r="E1665" t="str">
            <v>Zuiveringsbeheer</v>
          </cell>
          <cell r="F1665" t="str">
            <v>Fosfaat neerslag en terugwinning in sliblijn.</v>
          </cell>
          <cell r="G1665" t="str">
            <v>Fosfaat kan verstopping in de sliblijn veroorzaken, alsmede extra P-belasting van de waterlijn. Voortijdig verwijderen en terugwinnen verdient de voorkeur.</v>
          </cell>
          <cell r="H1665" t="str">
            <v>PE</v>
          </cell>
          <cell r="I1665" t="str">
            <v>Procesmaatregelen</v>
          </cell>
          <cell r="J1665" t="str">
            <v>Waterzuivering / afvalwater / waterdistributie</v>
          </cell>
          <cell r="N1665" t="str">
            <v>Allard</v>
          </cell>
          <cell r="O1665">
            <v>42444</v>
          </cell>
        </row>
        <row r="1666">
          <cell r="B1666">
            <v>1658</v>
          </cell>
          <cell r="D1666" t="str">
            <v/>
          </cell>
          <cell r="E1666" t="str">
            <v>Zuiveringsbeheer</v>
          </cell>
          <cell r="F1666" t="str">
            <v>Gebiedsgerichte maatregelen t.a.v. bemaling om piekafvoeren te voorkomen/gebruik te maken van buffering in bemalingsgebied.</v>
          </cell>
          <cell r="G1666" t="str">
            <v>Aanpassingen in het watersysteem hebben invloed op gemaal werking (weerstand watergangen, maaien, beheer en onderhoud).</v>
          </cell>
          <cell r="H1666" t="str">
            <v>PE</v>
          </cell>
          <cell r="I1666" t="str">
            <v>Procesmaatregelen</v>
          </cell>
          <cell r="J1666" t="str">
            <v>Waterzuivering / afvalwater / waterdistributie</v>
          </cell>
          <cell r="N1666" t="str">
            <v>Allard</v>
          </cell>
          <cell r="O1666">
            <v>42444</v>
          </cell>
        </row>
        <row r="1667">
          <cell r="B1667">
            <v>1659</v>
          </cell>
          <cell r="D1667" t="str">
            <v/>
          </cell>
          <cell r="E1667" t="str">
            <v>Zuiveringsbeheer</v>
          </cell>
          <cell r="F1667" t="str">
            <v>Hydraulische optimalisaties waterlijn.</v>
          </cell>
          <cell r="G1667" t="str">
            <v>Pompsecties binnen de waterlijn dienen zoveel mogelijk beperkt te worden; voor voortstuwing geldt hetzelfde. Wanneer pompen noodzakelijk zijn, is het zaak de opvoerhoogte en debiet zo beperkt mogelijk te houden. Energiewinning uit eventuele 'verval-overschotten' kan toegepast worden.</v>
          </cell>
          <cell r="H1667" t="str">
            <v>PE</v>
          </cell>
          <cell r="I1667" t="str">
            <v>Procesmaatregelen</v>
          </cell>
          <cell r="J1667" t="str">
            <v>Pompsystemen</v>
          </cell>
          <cell r="N1667" t="str">
            <v>Allard</v>
          </cell>
          <cell r="O1667">
            <v>42444</v>
          </cell>
        </row>
        <row r="1668">
          <cell r="B1668">
            <v>1660</v>
          </cell>
          <cell r="D1668" t="str">
            <v/>
          </cell>
          <cell r="E1668" t="str">
            <v>Zuiveringsbeheer</v>
          </cell>
          <cell r="F1668" t="str">
            <v>Minder vaak aan- en uitschakelen van apparaten.</v>
          </cell>
          <cell r="G1668" t="str">
            <v>Met behulp van kleine aanpassingen in de regeling voorkomen dat gebruikers met een hoog energiegebruik bij de opstart, vaak aan- en uitgeschakeld worden. Voorbeelden hiervan zijn compressoren en puntbeluchters.</v>
          </cell>
          <cell r="H1668" t="str">
            <v>PE</v>
          </cell>
          <cell r="I1668" t="str">
            <v>Procesmaatregelen</v>
          </cell>
          <cell r="J1668" t="str">
            <v>Procescontrole / automatisering</v>
          </cell>
          <cell r="N1668" t="str">
            <v>Allard</v>
          </cell>
          <cell r="O1668">
            <v>42444</v>
          </cell>
        </row>
        <row r="1669">
          <cell r="B1669">
            <v>1661</v>
          </cell>
          <cell r="D1669" t="str">
            <v/>
          </cell>
          <cell r="E1669" t="str">
            <v>Zuiveringsbeheer</v>
          </cell>
          <cell r="F1669" t="str">
            <v>Nieuwe technieken voor efficiënte CZV en nutriëntenverwijdering in waterlijn.</v>
          </cell>
          <cell r="G1669" t="str">
            <v>Er zijn een aantal interessante technologieën ontwikkeld als variant van het actiefslibsysteem.</v>
          </cell>
          <cell r="H1669" t="str">
            <v>PE</v>
          </cell>
          <cell r="I1669" t="str">
            <v>Procesmaatregelen</v>
          </cell>
          <cell r="J1669" t="str">
            <v>Waterzuivering / afvalwater / waterdistributie</v>
          </cell>
          <cell r="N1669" t="str">
            <v>Allard</v>
          </cell>
          <cell r="O1669">
            <v>42444</v>
          </cell>
        </row>
        <row r="1670">
          <cell r="B1670">
            <v>1662</v>
          </cell>
          <cell r="D1670" t="str">
            <v/>
          </cell>
          <cell r="E1670" t="str">
            <v>Zuiveringsbeheer</v>
          </cell>
          <cell r="F1670" t="str">
            <v>Optimaal peilbeheer.</v>
          </cell>
          <cell r="G1670" t="str">
            <v>In het peilbeheer zijn diverse energiebesparende maatregelen door te voeren, voornamelijk gericht op het beperken van pompdebieten en het voorkomen van piekafvoerdebieten.</v>
          </cell>
          <cell r="H1670" t="str">
            <v>PE</v>
          </cell>
          <cell r="I1670" t="str">
            <v>Procesmaatregelen</v>
          </cell>
          <cell r="J1670" t="str">
            <v>Waterzuivering / afvalwater / waterdistributie</v>
          </cell>
          <cell r="N1670" t="str">
            <v>Allard</v>
          </cell>
          <cell r="O1670">
            <v>42444</v>
          </cell>
        </row>
        <row r="1671">
          <cell r="B1671">
            <v>1663</v>
          </cell>
          <cell r="D1671" t="str">
            <v/>
          </cell>
          <cell r="E1671" t="str">
            <v>Zuiveringsbeheer</v>
          </cell>
          <cell r="F1671" t="str">
            <v>Optimalisatie (bellen-)beluchting waterlijn (hardware).</v>
          </cell>
          <cell r="G1671" t="str">
            <v>Beluchting is het proces dat het meeste energie vraagt binnen rwzi's. Optimalisaties zijn mogelijk in zowel het ontwerp als de besturing hiervan.</v>
          </cell>
          <cell r="H1671" t="str">
            <v>PE</v>
          </cell>
          <cell r="I1671" t="str">
            <v>Procesmaatregelen</v>
          </cell>
          <cell r="J1671" t="str">
            <v>Waterzuivering / afvalwater / waterdistributie</v>
          </cell>
          <cell r="N1671" t="str">
            <v>Allard</v>
          </cell>
          <cell r="O1671">
            <v>42444</v>
          </cell>
        </row>
        <row r="1672">
          <cell r="B1672">
            <v>1664</v>
          </cell>
          <cell r="D1672" t="str">
            <v/>
          </cell>
          <cell r="E1672" t="str">
            <v>Zuiveringsbeheer</v>
          </cell>
          <cell r="F1672" t="str">
            <v>Optimalisatie beluchting (processturing en automatisering).</v>
          </cell>
          <cell r="G1672" t="str">
            <v>Het scherper aansturen van de beluchting kan forse energiewinsten opleveren. Het gaat hierbij voornamelijk om de juiste meters, op de juiste plek, waarbij de signalen op de juiste manier verwerkt worden.</v>
          </cell>
          <cell r="H1672" t="str">
            <v>PE</v>
          </cell>
          <cell r="I1672" t="str">
            <v>Procesmaatregelen</v>
          </cell>
          <cell r="J1672" t="str">
            <v>Waterzuivering / afvalwater / waterdistributie</v>
          </cell>
          <cell r="N1672" t="str">
            <v>Allard</v>
          </cell>
          <cell r="O1672">
            <v>42444</v>
          </cell>
        </row>
        <row r="1673">
          <cell r="B1673">
            <v>1665</v>
          </cell>
          <cell r="D1673" t="str">
            <v/>
          </cell>
          <cell r="E1673" t="str">
            <v>Zuiveringsbeheer</v>
          </cell>
          <cell r="F1673" t="str">
            <v>Optimalisatie benutting biogas.</v>
          </cell>
          <cell r="G1673" t="str">
            <v>De warmte vanuit WKK's wordt vaak niet volledig gebruikt. Er zijn mogelijkheden om deze wel te benutten (bijv. slibdroging).</v>
          </cell>
          <cell r="H1673" t="str">
            <v>PE</v>
          </cell>
          <cell r="I1673" t="str">
            <v>Installaties, gebouwen en vervoer</v>
          </cell>
          <cell r="J1673" t="str">
            <v>Warmtedistributie</v>
          </cell>
          <cell r="N1673" t="str">
            <v>Allard</v>
          </cell>
          <cell r="O1673">
            <v>42444</v>
          </cell>
        </row>
        <row r="1674">
          <cell r="B1674">
            <v>1666</v>
          </cell>
          <cell r="D1674" t="str">
            <v/>
          </cell>
          <cell r="E1674" t="str">
            <v>Zuiveringsbeheer</v>
          </cell>
          <cell r="F1674" t="str">
            <v>Optimalisatie gemaal.</v>
          </cell>
          <cell r="G1674" t="str">
            <v>Optimalisatie gemaal.</v>
          </cell>
          <cell r="H1674" t="str">
            <v>PE</v>
          </cell>
          <cell r="I1674" t="str">
            <v>Procesmaatregelen</v>
          </cell>
          <cell r="J1674" t="str">
            <v>Waterzuivering / afvalwater / waterdistributie</v>
          </cell>
          <cell r="N1674" t="str">
            <v>Allard</v>
          </cell>
          <cell r="O1674">
            <v>42444</v>
          </cell>
        </row>
        <row r="1675">
          <cell r="B1675">
            <v>1667</v>
          </cell>
          <cell r="D1675" t="str">
            <v/>
          </cell>
          <cell r="E1675" t="str">
            <v>Zuiveringsbeheer</v>
          </cell>
          <cell r="F1675" t="str">
            <v>Optimalisatie luchtbehandeling.</v>
          </cell>
          <cell r="G1675" t="str">
            <v>Optimalisaties binnen de luchtbehandeling moeten vooral worden gezocht in het beperken van het te ventileren debiet en zorgen voor een zo klein mogelijke filter weerstand.</v>
          </cell>
          <cell r="H1675" t="str">
            <v>PE</v>
          </cell>
          <cell r="I1675" t="str">
            <v>Procesmaatregelen</v>
          </cell>
          <cell r="J1675" t="str">
            <v>Waterzuivering / afvalwater / waterdistributie</v>
          </cell>
          <cell r="N1675" t="str">
            <v>Allard</v>
          </cell>
          <cell r="O1675">
            <v>42444</v>
          </cell>
        </row>
        <row r="1676">
          <cell r="B1676">
            <v>1668</v>
          </cell>
          <cell r="D1676" t="str">
            <v/>
          </cell>
          <cell r="E1676" t="str">
            <v>Zuiveringsbeheer</v>
          </cell>
          <cell r="F1676" t="str">
            <v>Optimalisatie ontwatering.</v>
          </cell>
          <cell r="G1676" t="str">
            <v>Ontwatering van slib vindt plaats d.m.v. centrifuges of zeefbandpersen. Laatstgenoemde zijn energiezuiniger, maar behalen een minder groot ontwateringsresultaat. Voor beide opties zijn optimalisaties mogelijk.</v>
          </cell>
          <cell r="H1676" t="str">
            <v>PE</v>
          </cell>
          <cell r="I1676" t="str">
            <v>Procesmaatregelen</v>
          </cell>
          <cell r="J1676" t="str">
            <v>Waterzuivering / afvalwater / waterdistributie</v>
          </cell>
          <cell r="N1676" t="str">
            <v>Allard</v>
          </cell>
          <cell r="O1676">
            <v>42444</v>
          </cell>
        </row>
        <row r="1677">
          <cell r="B1677">
            <v>1669</v>
          </cell>
          <cell r="D1677" t="str">
            <v/>
          </cell>
          <cell r="E1677" t="str">
            <v>Zuiveringsbeheer</v>
          </cell>
          <cell r="F1677" t="str">
            <v>Optimalisatie processturing.</v>
          </cell>
          <cell r="G1677" t="str">
            <v>Deze maatregel omvat diverse strategieën voor zowel chemicaliën als energiebesparing.</v>
          </cell>
          <cell r="H1677" t="str">
            <v>PE</v>
          </cell>
          <cell r="I1677" t="str">
            <v>Procesmaatregelen</v>
          </cell>
          <cell r="J1677" t="str">
            <v>Procescontrole / automatisering</v>
          </cell>
          <cell r="N1677" t="str">
            <v>Allard</v>
          </cell>
          <cell r="O1677">
            <v>42444</v>
          </cell>
        </row>
        <row r="1678">
          <cell r="B1678">
            <v>1670</v>
          </cell>
          <cell r="D1678" t="str">
            <v/>
          </cell>
          <cell r="E1678" t="str">
            <v>Zuiveringsbeheer</v>
          </cell>
          <cell r="F1678" t="str">
            <v>Optimalisatie puntbeluchting (hardware).</v>
          </cell>
          <cell r="G1678" t="str">
            <v>Puntbeluchters zijn niet de meest efficiënte beluchters; desalniettemin kunnen ze in gebruik geoptimaliseerd worden.</v>
          </cell>
          <cell r="H1678" t="str">
            <v>PE</v>
          </cell>
          <cell r="I1678" t="str">
            <v>Procesmaatregelen</v>
          </cell>
          <cell r="J1678" t="str">
            <v>Waterzuivering / afvalwater / waterdistributie</v>
          </cell>
          <cell r="N1678" t="str">
            <v>Allard</v>
          </cell>
          <cell r="O1678">
            <v>42444</v>
          </cell>
        </row>
        <row r="1679">
          <cell r="B1679">
            <v>1671</v>
          </cell>
          <cell r="D1679" t="str">
            <v/>
          </cell>
          <cell r="E1679" t="str">
            <v>Zuiveringsbeheer</v>
          </cell>
          <cell r="F1679" t="str">
            <v>Optimalisatie utiliteiten.</v>
          </cell>
          <cell r="G1679" t="str">
            <v>Utiliteiten op het rwzi terrein bieden mogelijkheden voor optimalisaties: beperken van brandstofverbruik voor verwarming en energieverbruik van pompen.</v>
          </cell>
          <cell r="H1679" t="str">
            <v>PE</v>
          </cell>
          <cell r="I1679" t="str">
            <v>Installaties, gebouwen en vervoer</v>
          </cell>
          <cell r="J1679" t="str">
            <v>Overig</v>
          </cell>
          <cell r="N1679" t="str">
            <v>Allard</v>
          </cell>
          <cell r="O1679">
            <v>42444</v>
          </cell>
        </row>
        <row r="1680">
          <cell r="B1680">
            <v>1672</v>
          </cell>
          <cell r="D1680" t="str">
            <v/>
          </cell>
          <cell r="E1680" t="str">
            <v>Zuiveringsbeheer</v>
          </cell>
          <cell r="F1680" t="str">
            <v>Optimalisatie voortstuwing/menging waterlijn.</v>
          </cell>
          <cell r="G1680" t="str">
            <v>Voorstuwers zijn doorgaans continu in bedrijf, alleen zijn ze niet altijd even noodzakelijk. Tijdelijke uitschakeling of beperktere voortstuwingsintensiteit is mogelijk.</v>
          </cell>
          <cell r="H1680" t="str">
            <v>PE</v>
          </cell>
          <cell r="I1680" t="str">
            <v>Procesmaatregelen</v>
          </cell>
          <cell r="J1680" t="str">
            <v>Waterzuivering / afvalwater / waterdistributie</v>
          </cell>
          <cell r="N1680" t="str">
            <v>Allard</v>
          </cell>
          <cell r="O1680">
            <v>42444</v>
          </cell>
        </row>
        <row r="1681">
          <cell r="B1681">
            <v>1673</v>
          </cell>
          <cell r="D1681" t="str">
            <v/>
          </cell>
          <cell r="E1681" t="str">
            <v>Zuiveringsbeheer</v>
          </cell>
          <cell r="F1681" t="str">
            <v>Optimalisaties waterketen.</v>
          </cell>
          <cell r="G1681" t="str">
            <v>Binnen de waterketen zijn diverse optimalisaties te bereiken: dit betreft zowel de mogelijkheden van centrale afvalwaterverwerking als zorgen dat afvalwater niet verdund wordt. Daarnaast dienen specifieke verontreinigingen zo dicht bij de bron als mogelijk verwerkt te worden.</v>
          </cell>
          <cell r="H1681" t="str">
            <v>PE</v>
          </cell>
          <cell r="I1681" t="str">
            <v>Procesmaatregelen</v>
          </cell>
          <cell r="J1681" t="str">
            <v>Waterzuivering / afvalwater / waterdistributie</v>
          </cell>
          <cell r="N1681" t="str">
            <v>Allard</v>
          </cell>
          <cell r="O1681">
            <v>42444</v>
          </cell>
        </row>
        <row r="1682">
          <cell r="B1682">
            <v>1674</v>
          </cell>
          <cell r="D1682" t="str">
            <v/>
          </cell>
          <cell r="E1682" t="str">
            <v>Zuiveringsbeheer</v>
          </cell>
          <cell r="F1682" t="str">
            <v>Optimaliseren membranen in een bestaande MBR.</v>
          </cell>
          <cell r="G1682" t="str">
            <v>Toepassing van laatste generatie membranen en/of aanpassing van het beluchtingsregime voor de reiniging van de membranen.</v>
          </cell>
          <cell r="H1682" t="str">
            <v>PE</v>
          </cell>
          <cell r="I1682" t="str">
            <v>Procesmaatregelen</v>
          </cell>
          <cell r="J1682" t="str">
            <v>Waterzuivering / afvalwater / waterdistributie</v>
          </cell>
          <cell r="N1682" t="str">
            <v>Allard</v>
          </cell>
          <cell r="O1682">
            <v>42444</v>
          </cell>
        </row>
        <row r="1683">
          <cell r="B1683">
            <v>1675</v>
          </cell>
          <cell r="D1683" t="str">
            <v/>
          </cell>
          <cell r="E1683" t="str">
            <v>Zuiveringsbeheer</v>
          </cell>
          <cell r="F1683" t="str">
            <v>Reductie slibafzet.</v>
          </cell>
          <cell r="G1683" t="str">
            <v>Een kleinere slibafzet leidt tot minder transportkosten. Zowel in het transport als in de sliblijn zijn hiervoor mogelijkheden.</v>
          </cell>
          <cell r="H1683" t="str">
            <v>PE</v>
          </cell>
          <cell r="I1683" t="str">
            <v>Procesmaatregelen</v>
          </cell>
          <cell r="J1683" t="str">
            <v>Waterzuivering / afvalwater / waterdistributie</v>
          </cell>
          <cell r="N1683" t="str">
            <v>Allard</v>
          </cell>
          <cell r="O1683">
            <v>42444</v>
          </cell>
        </row>
        <row r="1684">
          <cell r="B1684">
            <v>1676</v>
          </cell>
          <cell r="D1684" t="str">
            <v/>
          </cell>
          <cell r="E1684" t="str">
            <v>Zuiveringsbeheer</v>
          </cell>
          <cell r="F1684" t="str">
            <v>Rejectiewaterbehandeling met efficiënte stikstofverwijdering.</v>
          </cell>
          <cell r="G1684" t="str">
            <v>Biologisch proces voor de verwijdering van ammonium uit afvalwater waarbij onder anaerobe omstandigheden ammonium m.b.v. nitriet wordt omgezet in stikstofgas. Dit proces is autotroof, geen koolstofbron nodig. Proces bestaat uit twee stappen: nitrietvorming uit ammonium en koppeling van nitriet en ammonium tot stikstofgas. Toepassingsgebied voor hoog geconcentreerde deelstroom zoals rejectiewater. Technieken: (Anammox: ANaerobe AMMonium OXidatie; DEMON (DE-aMONificatie). Lage C/N verhouding is voorwaarde evenals hogere temperatuur.</v>
          </cell>
          <cell r="H1684" t="str">
            <v>PE</v>
          </cell>
          <cell r="I1684" t="str">
            <v>Procesmaatregelen</v>
          </cell>
          <cell r="J1684" t="str">
            <v>Waterzuivering / afvalwater / waterdistributie</v>
          </cell>
          <cell r="N1684" t="str">
            <v>Allard</v>
          </cell>
          <cell r="O1684">
            <v>42444</v>
          </cell>
        </row>
        <row r="1685">
          <cell r="B1685">
            <v>1677</v>
          </cell>
          <cell r="D1685" t="str">
            <v/>
          </cell>
          <cell r="E1685" t="str">
            <v>Zuiveringsbeheer</v>
          </cell>
          <cell r="F1685" t="str">
            <v>Stopzetten MBR.</v>
          </cell>
          <cell r="G1685" t="str">
            <v>MBR ombouwen naar een conventionele rwzi met nabezinking, of een discontinu zuiveringsproces.</v>
          </cell>
          <cell r="H1685" t="str">
            <v>PE</v>
          </cell>
          <cell r="I1685" t="str">
            <v>Procesmaatregelen</v>
          </cell>
          <cell r="J1685" t="str">
            <v>Waterzuivering / afvalwater / waterdistributie</v>
          </cell>
          <cell r="N1685" t="str">
            <v>Allard</v>
          </cell>
          <cell r="O1685">
            <v>42444</v>
          </cell>
        </row>
        <row r="1686">
          <cell r="B1686">
            <v>1678</v>
          </cell>
          <cell r="D1686" t="str">
            <v/>
          </cell>
          <cell r="E1686" t="str">
            <v>Zuiveringsbeheer</v>
          </cell>
          <cell r="F1686" t="str">
            <v>Toepassing slibvoorbehandelingstechniek.</v>
          </cell>
          <cell r="G1686" t="str">
            <v>Secundair slib is slecht afbreekbaar; door het slib voor te behandelen stijgt de afbraak en biogasproductie uit dit slib.</v>
          </cell>
          <cell r="H1686" t="str">
            <v>PE</v>
          </cell>
          <cell r="I1686" t="str">
            <v>Procesmaatregelen</v>
          </cell>
          <cell r="J1686" t="str">
            <v>Waterzuivering / afvalwater / waterdistributie</v>
          </cell>
          <cell r="N1686" t="str">
            <v>Allard</v>
          </cell>
          <cell r="O1686">
            <v>42444</v>
          </cell>
        </row>
        <row r="1687">
          <cell r="B1687">
            <v>1679</v>
          </cell>
          <cell r="D1687" t="str">
            <v/>
          </cell>
          <cell r="E1687" t="str">
            <v>Zuiveringsbeheer</v>
          </cell>
          <cell r="F1687" t="str">
            <v>Verhoging verblijftijd slib in gisting door optimalisatie indikking.</v>
          </cell>
          <cell r="G1687" t="str">
            <v>Een hoger drogestofgehalte na indikking resulteert in een hogere slibverblijftijd in de gisting en dus een verdergaande afbraak. Dit kan door nieuwe technieken toe te passen als gravitaire indikking te optimaliseren.</v>
          </cell>
          <cell r="H1687" t="str">
            <v>PE</v>
          </cell>
          <cell r="I1687" t="str">
            <v>Procesmaatregelen</v>
          </cell>
          <cell r="J1687" t="str">
            <v>Waterzuivering / afvalwater / waterdistributie</v>
          </cell>
          <cell r="N1687" t="str">
            <v>Allard</v>
          </cell>
          <cell r="O1687">
            <v>42444</v>
          </cell>
        </row>
        <row r="1688">
          <cell r="B1688">
            <v>1680</v>
          </cell>
          <cell r="D1688" t="str">
            <v/>
          </cell>
          <cell r="E1688" t="str">
            <v>Zuiveringsbeheer</v>
          </cell>
          <cell r="F1688" t="str">
            <v>Duurzaam GWW (grond-, weg- en waterbouw), herinrichten van watersysteem.</v>
          </cell>
          <cell r="G1688" t="str">
            <v>GWW is een principe dat toegepast kan worden in het gehele proces van gebiedsontwikkeling, op grote en kleine schaal. Doel is om duurzaamheidsprincipes zo veel mogelijk concreet te vertalen.</v>
          </cell>
          <cell r="H1688" t="str">
            <v>KE</v>
          </cell>
          <cell r="I1688" t="str">
            <v>Samenwerking op locatie: overig (niet warmte- of koude-uitwisseling)</v>
          </cell>
          <cell r="J1688" t="str">
            <v>Overig</v>
          </cell>
          <cell r="N1688" t="str">
            <v>Allard</v>
          </cell>
          <cell r="O1688">
            <v>42444</v>
          </cell>
        </row>
        <row r="1689">
          <cell r="B1689">
            <v>1681</v>
          </cell>
          <cell r="D1689" t="str">
            <v/>
          </cell>
          <cell r="E1689" t="str">
            <v>Zuiveringsbeheer</v>
          </cell>
          <cell r="F1689" t="str">
            <v>Effectiever inzetten van grond- en hulpstoffen, toepassing met hogere waarde, bijvoorbeeld maaiafval vergisten en inzetten als meststof.</v>
          </cell>
          <cell r="G1689" t="str">
            <v>Gestreefd moet worden naar de inzet van afval en hulpstoffen voor zo hoogwaardig mogelijke producten.</v>
          </cell>
          <cell r="H1689" t="str">
            <v>KE</v>
          </cell>
          <cell r="I1689" t="str">
            <v>Samenwerking op locatie: overig (niet warmte- of koude-uitwisseling)</v>
          </cell>
          <cell r="J1689" t="str">
            <v>Benutting restmateriaal en afval</v>
          </cell>
          <cell r="N1689" t="str">
            <v>Allard</v>
          </cell>
          <cell r="O1689">
            <v>42444</v>
          </cell>
        </row>
        <row r="1690">
          <cell r="B1690">
            <v>1682</v>
          </cell>
          <cell r="D1690" t="str">
            <v/>
          </cell>
          <cell r="E1690" t="str">
            <v>Zuiveringsbeheer</v>
          </cell>
          <cell r="F1690" t="str">
            <v>Kleine kringloop: afzet van biomassa in de directe omgeving.</v>
          </cell>
          <cell r="G1690" t="str">
            <v>Door biomassa lokaal af te zetten wordt er bespaard op meststoffen en transportbewegingen.</v>
          </cell>
          <cell r="H1690" t="str">
            <v>KE</v>
          </cell>
          <cell r="I1690" t="str">
            <v>Samenwerking op locatie: overig (niet warmte- of koude-uitwisseling)</v>
          </cell>
          <cell r="J1690" t="str">
            <v>Benutting restmateriaal en afval</v>
          </cell>
          <cell r="N1690" t="str">
            <v>Allard</v>
          </cell>
          <cell r="O1690">
            <v>42444</v>
          </cell>
        </row>
        <row r="1691">
          <cell r="B1691">
            <v>1683</v>
          </cell>
          <cell r="D1691" t="str">
            <v/>
          </cell>
          <cell r="E1691" t="str">
            <v>Zuiveringsbeheer</v>
          </cell>
          <cell r="F1691" t="str">
            <v>Terugdringen chemicaliënverbruik.</v>
          </cell>
          <cell r="G1691" t="str">
            <v>Op een rwzi kunnen diverse chemicaliën verbruikt worden. Al of Fe voor P verwijdering, pe voor indikking en ontwatering en methanol voor denitrificatie. Daarnaast worden smeermiddelen voor diverse mechanische apparaten gebruikt. Deze producten kunnen vervangen worden door een restproduct met lagere klimaatvoetafdruk. Daarnaast kan de dosering geminimaliseerd worden. Bijvoorbeeld door een andere keuze van de chemicaliën, zoals ander type pe dat met minder hetzelfde ontwateringsresultaat oplevert, of synthetische smeermiddelen, of een ander product ten behoeve van P verwijdering, waardoor er minder chemisch slib geproduceerd wordt.</v>
          </cell>
          <cell r="H1691" t="str">
            <v>KE</v>
          </cell>
          <cell r="I1691" t="str">
            <v>Materiaalbesparing en -verbetering</v>
          </cell>
          <cell r="J1691" t="str">
            <v>Grondstofsubstitutie door materialen met lagere GER-waarden</v>
          </cell>
          <cell r="N1691" t="str">
            <v>Allard</v>
          </cell>
          <cell r="O1691">
            <v>42444</v>
          </cell>
        </row>
        <row r="1692">
          <cell r="B1692">
            <v>1684</v>
          </cell>
          <cell r="D1692" t="str">
            <v/>
          </cell>
          <cell r="E1692" t="str">
            <v>Zuiveringsbeheer</v>
          </cell>
          <cell r="F1692" t="str">
            <v>Biogas opwerking tot hoogwaardige producten.</v>
          </cell>
          <cell r="G1692" t="str">
            <v>Verbranding van biogas in WKK's is gemeengoed, maar mogelijk niet het meest effectief. Andere doeleinden zijn mogelijk doelmatiger.</v>
          </cell>
          <cell r="H1692" t="str">
            <v>DE</v>
          </cell>
          <cell r="I1692" t="str">
            <v>Biomassa</v>
          </cell>
          <cell r="J1692" t="str">
            <v>Overig</v>
          </cell>
          <cell r="N1692" t="str">
            <v>Allard</v>
          </cell>
          <cell r="O1692">
            <v>42444</v>
          </cell>
        </row>
        <row r="1693">
          <cell r="B1693">
            <v>1685</v>
          </cell>
          <cell r="D1693" t="str">
            <v/>
          </cell>
          <cell r="E1693" t="str">
            <v>Zuiveringsbeheer</v>
          </cell>
          <cell r="F1693" t="str">
            <v>Optimalisatie inzet WKK.</v>
          </cell>
          <cell r="G1693" t="str">
            <v>WKK's worden niet altijd bedreven op optimale condities. Er zijn diverse mogelijkheden om dit wel te bereiken.</v>
          </cell>
          <cell r="H1693" t="str">
            <v>PE</v>
          </cell>
          <cell r="I1693" t="str">
            <v>Installaties, gebouwen en vervoer</v>
          </cell>
          <cell r="J1693" t="str">
            <v>Warmteopwekking</v>
          </cell>
          <cell r="N1693" t="str">
            <v>Allard</v>
          </cell>
          <cell r="O1693">
            <v>42444</v>
          </cell>
        </row>
        <row r="1694">
          <cell r="B1694">
            <v>1686</v>
          </cell>
          <cell r="D1694" t="str">
            <v/>
          </cell>
          <cell r="E1694" t="str">
            <v>Zuiveringsbeheer</v>
          </cell>
          <cell r="F1694" t="str">
            <v>Optimalisatie persleiding.</v>
          </cell>
          <cell r="G1694" t="str">
            <v>Optimalisatie persleiding.</v>
          </cell>
          <cell r="H1694" t="str">
            <v>PE</v>
          </cell>
          <cell r="I1694" t="str">
            <v>Procesmaatregelen</v>
          </cell>
          <cell r="J1694" t="str">
            <v>Waterzuivering / afvalwater / waterdistributie</v>
          </cell>
          <cell r="N1694" t="str">
            <v>Allard</v>
          </cell>
          <cell r="O1694">
            <v>42444</v>
          </cell>
        </row>
        <row r="1695">
          <cell r="B1695">
            <v>1687</v>
          </cell>
          <cell r="D1695" t="str">
            <v/>
          </cell>
          <cell r="E1695" t="str">
            <v>Zuiveringsbeheer</v>
          </cell>
          <cell r="F1695" t="str">
            <v>Optimaliseren spoeling van roostergoed en zand.</v>
          </cell>
          <cell r="G1695" t="str">
            <v>Wanneer het zand en roostergoed minder wordt gespoeld, wordt er minder bedrijfswater gebruikt. Daarnaast wordt de bzv belasting van het spoelwater verminderd. Dit scheelt beluchtingsenergie.</v>
          </cell>
          <cell r="H1695" t="str">
            <v>PE</v>
          </cell>
          <cell r="I1695" t="str">
            <v>Procesmaatregelen</v>
          </cell>
          <cell r="J1695" t="str">
            <v>Waterzuivering / afvalwater / waterdistributie</v>
          </cell>
          <cell r="N1695" t="str">
            <v>Allard</v>
          </cell>
          <cell r="O1695">
            <v>42444</v>
          </cell>
        </row>
        <row r="1696">
          <cell r="B1696">
            <v>1688</v>
          </cell>
          <cell r="D1696" t="str">
            <v/>
          </cell>
          <cell r="E1696" t="str">
            <v>Zuiveringsbeheer</v>
          </cell>
          <cell r="F1696" t="str">
            <v>Reductie transportkosten afvalstromen.</v>
          </cell>
          <cell r="G1696" t="str">
            <v>Een kleinere afvoer van afval leidt direct tot minder energieverbruik vanwege minder transportbewegingen.</v>
          </cell>
          <cell r="H1696" t="str">
            <v>PE</v>
          </cell>
          <cell r="I1696" t="str">
            <v>Installaties, gebouwen en vervoer</v>
          </cell>
          <cell r="J1696" t="str">
            <v>Vervoer (onderdeel van de bedrijfsmiddelen van de onderneming zelf)</v>
          </cell>
          <cell r="N1696" t="str">
            <v>Allard</v>
          </cell>
          <cell r="O1696">
            <v>42444</v>
          </cell>
        </row>
        <row r="1697">
          <cell r="B1697">
            <v>1689</v>
          </cell>
          <cell r="D1697" t="str">
            <v/>
          </cell>
          <cell r="E1697" t="str">
            <v>Zuiveringsbeheer</v>
          </cell>
          <cell r="F1697" t="str">
            <v>Winnen van alginaat uit aeroob korrelslib.</v>
          </cell>
          <cell r="G1697" t="str">
            <v>Aeroob korrelslib bevat veel alginaat-achtig polymeer, wat gewonnen en verkocht kan worden. Dit kan een synergie opleveren met de afbreekbaarheid van het slibresidu ten behoeve van vergisting.</v>
          </cell>
          <cell r="H1697" t="str">
            <v>PE</v>
          </cell>
          <cell r="I1697" t="str">
            <v>Procesmaatregelen</v>
          </cell>
          <cell r="J1697" t="str">
            <v>Waterzuivering / afvalwater / waterdistributie</v>
          </cell>
          <cell r="N1697" t="str">
            <v>Allard</v>
          </cell>
          <cell r="O1697">
            <v>42444</v>
          </cell>
        </row>
        <row r="1698">
          <cell r="B1698">
            <v>1690</v>
          </cell>
          <cell r="D1698" t="str">
            <v/>
          </cell>
          <cell r="E1698" t="str">
            <v>Zuiveringsbeheer</v>
          </cell>
          <cell r="F1698" t="str">
            <v>Benutting warmte uit omgeving.</v>
          </cell>
          <cell r="G1698" t="str">
            <v>Wanneer warmte uit de omgeving benut kan worden voor bijv. verwarming van de gisting, kan ingezet worden op productie van hoogwaardige middelen uit biogas.</v>
          </cell>
          <cell r="H1698" t="str">
            <v>KE</v>
          </cell>
          <cell r="I1698" t="str">
            <v>Samenwerking op locatie: warmte- of koude-uitwisseling</v>
          </cell>
          <cell r="J1698" t="str">
            <v>Benutting restwarmte</v>
          </cell>
          <cell r="N1698" t="str">
            <v>Allard</v>
          </cell>
          <cell r="O1698">
            <v>42444</v>
          </cell>
        </row>
        <row r="1699">
          <cell r="B1699">
            <v>1691</v>
          </cell>
          <cell r="D1699" t="str">
            <v/>
          </cell>
          <cell r="E1699" t="str">
            <v>Zuiveringsbeheer</v>
          </cell>
          <cell r="F1699" t="str">
            <v>Keuze van vegetatie langs watergangen.</v>
          </cell>
          <cell r="G1699" t="str">
            <v>Vegetatie langs watergangen vergt onderhoud vanwege de weerstand verhogende werking. Om dit onderhoud te beperken, dient de vegetatiegroei geremd te worden. Dit kan door het toepassen van langzaam groeiende soorten, maar ook beschaduwen is mogelijk.</v>
          </cell>
          <cell r="H1699" t="str">
            <v>KE</v>
          </cell>
          <cell r="I1699" t="str">
            <v>Samenwerking op locatie: overig (niet warmte- of koude-uitwisseling)</v>
          </cell>
          <cell r="J1699" t="str">
            <v>Overig</v>
          </cell>
          <cell r="N1699" t="str">
            <v>Allard</v>
          </cell>
          <cell r="O1699">
            <v>42444</v>
          </cell>
        </row>
        <row r="1700">
          <cell r="B1700">
            <v>1692</v>
          </cell>
          <cell r="D1700" t="str">
            <v/>
          </cell>
          <cell r="E1700" t="str">
            <v>Zuiveringsbeheer</v>
          </cell>
          <cell r="F1700" t="str">
            <v>Optimalisatie energie-inkoop (WKK's vooral gebruiken bij piekvraag, gemaal en rwzi regelen op laag energietarief).</v>
          </cell>
          <cell r="G1700" t="str">
            <v>Sturing van de energie-inkoop op de actuele tarieven van de APX. In de praktijk betekent dit dat de eigen energieproductie met WKK's zoveel mogelijk samenvalt met hoge APX tarieven (dus vaak overdag). 's Nachts wordt elektriciteit tegen laag tarief ingekocht en wordt biogas opgespaard voor de dagperiode.</v>
          </cell>
          <cell r="H1700" t="str">
            <v>KE</v>
          </cell>
          <cell r="I1700" t="str">
            <v>Samenwerking op locatie: overig (niet warmte- of koude-uitwisseling)</v>
          </cell>
          <cell r="J1700" t="str">
            <v>Overig</v>
          </cell>
          <cell r="N1700" t="str">
            <v>Allard</v>
          </cell>
          <cell r="O1700">
            <v>42444</v>
          </cell>
        </row>
        <row r="1701">
          <cell r="B1701">
            <v>1693</v>
          </cell>
          <cell r="D1701" t="str">
            <v/>
          </cell>
          <cell r="E1701" t="str">
            <v>Zuiveringsbeheer</v>
          </cell>
          <cell r="F1701" t="str">
            <v>Terugdringen milieu-impact chemicaliën.</v>
          </cell>
          <cell r="G1701" t="str">
            <v>Voor diverse chemicaliën zijn milieuvriendelijkere alternatieven voorhanden. Hiermee wordt de CO2 footprint van de rwzi verkleind.</v>
          </cell>
          <cell r="H1701" t="str">
            <v>KE</v>
          </cell>
          <cell r="I1701" t="str">
            <v>Materiaalbesparing en -verbetering</v>
          </cell>
          <cell r="J1701" t="str">
            <v>Grondstofsubstitutie door overige materialen met lagere CO₂- uitstoot in levenscyclus</v>
          </cell>
          <cell r="N1701" t="str">
            <v>Allard</v>
          </cell>
          <cell r="O1701">
            <v>42444</v>
          </cell>
        </row>
        <row r="1702">
          <cell r="B1702">
            <v>1694</v>
          </cell>
          <cell r="D1702" t="str">
            <v/>
          </cell>
          <cell r="E1702" t="str">
            <v>Zuiveringsbeheer</v>
          </cell>
          <cell r="F1702" t="str">
            <v>Lokale productie duurzame energie op gemalen.</v>
          </cell>
          <cell r="G1702" t="str">
            <v>Gemalen gebruiken veel energie, maar leveren vaak geen energie op. Door de beschikbare ruimte effectief te benutten, kan er wel energie opgewekt worden.</v>
          </cell>
          <cell r="H1702" t="str">
            <v>DE</v>
          </cell>
          <cell r="I1702" t="str">
            <v>Windenergie</v>
          </cell>
          <cell r="J1702" t="str">
            <v>Windenergie</v>
          </cell>
          <cell r="N1702" t="str">
            <v>Allard</v>
          </cell>
          <cell r="O1702">
            <v>42444</v>
          </cell>
        </row>
        <row r="1703">
          <cell r="B1703">
            <v>1695</v>
          </cell>
          <cell r="D1703" t="str">
            <v/>
          </cell>
          <cell r="E1703" t="str">
            <v>Zuiveringsbeheer</v>
          </cell>
          <cell r="F1703" t="str">
            <v>Vergroten winning organische stof uit waterlijn.</v>
          </cell>
          <cell r="G1703" t="str">
            <v>Organische stof in het afvalwater dient zoveel mogelijk verzameld te worden om de biogasproductie te vergroten. Hiervoor kunnen diverse technologieën worden ingezet.</v>
          </cell>
          <cell r="H1703" t="str">
            <v>DE</v>
          </cell>
          <cell r="I1703" t="str">
            <v>Biomassa</v>
          </cell>
          <cell r="J1703" t="str">
            <v>Overig</v>
          </cell>
          <cell r="N1703" t="str">
            <v>Allard</v>
          </cell>
          <cell r="O1703">
            <v>42444</v>
          </cell>
        </row>
        <row r="1704">
          <cell r="B1704">
            <v>1696</v>
          </cell>
          <cell r="D1704" t="str">
            <v/>
          </cell>
          <cell r="E1704" t="str">
            <v>Kantoren</v>
          </cell>
          <cell r="F1704" t="str">
            <v>Warmte- en koudeverlies via de buitenmuur beperken</v>
          </cell>
          <cell r="G1704" t="str">
            <v xml:space="preserve">Isolatie in spouwmuur ontbreekt. Gebouw wordt verwarmd, of verwarmd en gekoeld. In gebouwen met minimaal energielabel C dan wel in nieuwbouw met een bouwjaar van 2003 of daarna en die derhalve aan de EPC-eisen van 2003 voldoen, wordt geacht deze maatregel reeds te zijn genomen. 
</v>
          </cell>
          <cell r="H1704" t="str">
            <v>PE</v>
          </cell>
          <cell r="I1704" t="str">
            <v xml:space="preserve">Installaties, gebouwen en vervoer </v>
          </cell>
          <cell r="J1704" t="str">
            <v>Isolatie schil</v>
          </cell>
          <cell r="M1704" t="str">
            <v>E</v>
          </cell>
          <cell r="N1704" t="str">
            <v>Maxim</v>
          </cell>
          <cell r="O1704">
            <v>42461</v>
          </cell>
        </row>
        <row r="1705">
          <cell r="B1705">
            <v>1697</v>
          </cell>
          <cell r="D1705" t="str">
            <v/>
          </cell>
          <cell r="E1705" t="str">
            <v>Kantoren</v>
          </cell>
          <cell r="F1705" t="str">
            <v xml:space="preserve">Onnodig aanstaan van ventilatie buiten bedrijfstijd voorkomen. </v>
          </cell>
          <cell r="G1705" t="str">
            <v xml:space="preserve">Tijdschakelaar of tijdschakelaar met weekendschakeling (met of zonder overwerktimer) toepassen. 
Automatische aan- en uitschakeling ontbreekt. 
</v>
          </cell>
          <cell r="H1705" t="str">
            <v>PE</v>
          </cell>
          <cell r="I1705" t="str">
            <v xml:space="preserve">Installaties, gebouwen en vervoer </v>
          </cell>
          <cell r="J1705" t="str">
            <v>Ventilatie</v>
          </cell>
          <cell r="M1705" t="str">
            <v>E</v>
          </cell>
          <cell r="N1705" t="str">
            <v>Maxim</v>
          </cell>
          <cell r="O1705">
            <v>42461</v>
          </cell>
        </row>
        <row r="1706">
          <cell r="B1706">
            <v>1698</v>
          </cell>
          <cell r="D1706" t="str">
            <v/>
          </cell>
          <cell r="E1706" t="str">
            <v>Kantoren</v>
          </cell>
          <cell r="F1706" t="str">
            <v xml:space="preserve">Vollasturen ventilatoren beperken door afschakelen van ventilatoren bij lager ventilatiedebiet. </v>
          </cell>
          <cell r="G1706" t="str">
            <v xml:space="preserve">Cascaderegeling toepassen. 
In gebouwen met minimaal energielabel C dan wel in nieuwbouw met een bouwjaar van 2003 of daarna en die derhalve aan de EPC-eisen van 2003 voldoen, wordt geacht deze maatregel reeds te zijn genomen. </v>
          </cell>
          <cell r="H1706" t="str">
            <v>PE</v>
          </cell>
          <cell r="I1706" t="str">
            <v xml:space="preserve">Installaties, gebouwen en vervoer </v>
          </cell>
          <cell r="J1706" t="str">
            <v>Ventilatie</v>
          </cell>
          <cell r="M1706" t="str">
            <v>E</v>
          </cell>
          <cell r="N1706" t="str">
            <v>Maxim</v>
          </cell>
          <cell r="O1706">
            <v>42461</v>
          </cell>
        </row>
        <row r="1707">
          <cell r="B1707">
            <v>1699</v>
          </cell>
          <cell r="D1707" t="str">
            <v/>
          </cell>
          <cell r="E1707" t="str">
            <v>Kantoren</v>
          </cell>
          <cell r="F1707" t="str">
            <v xml:space="preserve">Warmte uit uitgaande ventilatielucht gebruiken voor voorverwarmen ingaande ventilatielucht bij gebalanceerd ventilatiesysteem. </v>
          </cell>
          <cell r="G1707" t="str">
            <v>In gebouwen met een ventilatiesysteem met mechanische luchttoevoer en luchtafvoer (gebalanceerde
ventilatie) waar een warmteterugwinsysteem ontbreekt in de luchtbehandelingskast. De luchttoevoer en
luchtafvoer liggen nabij elkaar en worden niet door bouwkundige elementen gescheiden</v>
          </cell>
          <cell r="H1707" t="str">
            <v>PE</v>
          </cell>
          <cell r="I1707" t="str">
            <v xml:space="preserve">Installaties, gebouwen en vervoer </v>
          </cell>
          <cell r="J1707" t="str">
            <v>Ventilatie</v>
          </cell>
          <cell r="M1707" t="str">
            <v>E</v>
          </cell>
          <cell r="N1707" t="str">
            <v>Maxim</v>
          </cell>
          <cell r="O1707">
            <v>42461</v>
          </cell>
        </row>
        <row r="1708">
          <cell r="B1708">
            <v>1700</v>
          </cell>
          <cell r="D1708" t="str">
            <v/>
          </cell>
          <cell r="E1708" t="str">
            <v>Kantoren</v>
          </cell>
          <cell r="F1708" t="str">
            <v xml:space="preserve">Aanvoertemperatuur CV-water automatisch regelen op basis van buitentemperatuur. </v>
          </cell>
          <cell r="G1708" t="str">
            <v>Weersafhankelijke regeling is toepasbaar op cv-ketels met onnodige hoge temperatuurverwarming bij
hogere buitentemperaturen en waar de regeling ontbreekt. Weersafhankelijke regeling is ook
toepasbaar op de cv-groep als dit op de ketel onmogelijk is door de warmtapwatervoorziening (hoge
temperatuurverwarming)</v>
          </cell>
          <cell r="H1708" t="str">
            <v>PE</v>
          </cell>
          <cell r="I1708" t="str">
            <v xml:space="preserve">Installaties, gebouwen en vervoer </v>
          </cell>
          <cell r="J1708" t="str">
            <v>Warmteopwekking</v>
          </cell>
          <cell r="M1708" t="str">
            <v>E</v>
          </cell>
          <cell r="N1708" t="str">
            <v>Maxim</v>
          </cell>
          <cell r="O1708">
            <v>42461</v>
          </cell>
        </row>
        <row r="1709">
          <cell r="B1709">
            <v>1701</v>
          </cell>
          <cell r="D1709" t="str">
            <v/>
          </cell>
          <cell r="E1709" t="str">
            <v>Kantoren</v>
          </cell>
          <cell r="F1709" t="str">
            <v xml:space="preserve">Warmteverlies via warmwaterleidingen en -appendages beperken in onverwarmde ruimten. </v>
          </cell>
          <cell r="G1709" t="str">
            <v>Voor leidingen en appendages waar isolatie ontbreekt, is het aanbrengen van isolatie toepasbaar. Het
gaat om bijvoorbeeld aanvoer- en retourleidingen en afsluiters in de ruimte van de centrale
verwarmingsinstallatie (cv-installatie). In zijn algemeenheid gaat het om ruimten waar leidingwerk en
appendages zijn waar de warmte onnodig is. Bijvoorbeeld ketelhuizen, kruipruimten, zolders, bergingen
en opslagruimtes.</v>
          </cell>
          <cell r="H1709" t="str">
            <v>PE</v>
          </cell>
          <cell r="I1709" t="str">
            <v xml:space="preserve">Installaties, gebouwen en vervoer </v>
          </cell>
          <cell r="J1709" t="str">
            <v>Isolatie verwarmings- of koelsysteem</v>
          </cell>
          <cell r="M1709" t="str">
            <v>E</v>
          </cell>
          <cell r="N1709" t="str">
            <v>Maxim</v>
          </cell>
          <cell r="O1709">
            <v>42461</v>
          </cell>
        </row>
        <row r="1710">
          <cell r="B1710">
            <v>1702</v>
          </cell>
          <cell r="D1710" t="str">
            <v/>
          </cell>
          <cell r="E1710" t="str">
            <v>Kantoren</v>
          </cell>
          <cell r="F1710" t="str">
            <v>Energiezuinige warmteopwekking toepassen</v>
          </cell>
          <cell r="G1710" t="str">
            <v>Een hoogrendementsketel (HR107-ketel) is toepasbaar als de retourtemperatuur van de ketel lager kan
zijn dan 55°C en condensafvoer mogelijk is. Hoge temperatuursystemen (zoals warmtapwatersysteem of
hoge temperatuurstralingspanelen) verhinderen dat soms. Bij een systeem dat continu op een hogere
temperatuur dan de condensatietemperatuur wordt gehouden, heeft de HR107-ketel geen
Energiebesparing en Winst Infomil | 6
energievoordeel.</v>
          </cell>
          <cell r="H1710" t="str">
            <v>PE</v>
          </cell>
          <cell r="I1710" t="str">
            <v xml:space="preserve">Installaties, gebouwen en vervoer </v>
          </cell>
          <cell r="J1710" t="str">
            <v>Warmteopwekking</v>
          </cell>
          <cell r="M1710" t="str">
            <v>E</v>
          </cell>
          <cell r="N1710" t="str">
            <v>Maxim</v>
          </cell>
          <cell r="O1710">
            <v>42461</v>
          </cell>
        </row>
        <row r="1711">
          <cell r="B1711">
            <v>1703</v>
          </cell>
          <cell r="D1711" t="str">
            <v/>
          </cell>
          <cell r="E1711" t="str">
            <v>Kantoren</v>
          </cell>
          <cell r="F1711" t="str">
            <v xml:space="preserve">Onnodig branden van ruimteverlichting in pauzes en buiten bedrijfstijd voorkomen. </v>
          </cell>
          <cell r="G1711" t="str">
            <v>In (ruimten van) gebouwen waar de binnenverlichting niet centraal is geregeld (handmatige
uitschakeling) en wanneer op structurele tijden minder of personen aanwezig zijn. Denk bijvoorbeeld
aan het uitschakelen van verlichting in kantoor-, vergader-, kantine-, toilet- en opslagruimten bij het
begin van (lunch-) pauzes en na werktijd.</v>
          </cell>
          <cell r="H1711" t="str">
            <v>PE</v>
          </cell>
          <cell r="I1711" t="str">
            <v xml:space="preserve">Installaties, gebouwen en vervoer </v>
          </cell>
          <cell r="J1711" t="str">
            <v>Verlichting</v>
          </cell>
          <cell r="M1711" t="str">
            <v>E</v>
          </cell>
          <cell r="N1711" t="str">
            <v>Maxim</v>
          </cell>
          <cell r="O1711">
            <v>42461</v>
          </cell>
        </row>
        <row r="1712">
          <cell r="B1712">
            <v>1704</v>
          </cell>
          <cell r="D1712" t="str">
            <v/>
          </cell>
          <cell r="E1712" t="str">
            <v>Kantoren</v>
          </cell>
          <cell r="F1712" t="str">
            <v xml:space="preserve">Geïnstalleerd vermogen binnenverlichting beperken. </v>
          </cell>
          <cell r="G1712" t="str">
            <v>Langwerpige fluorescentielamp (TL5) en adapter toepassen in bestaande armatuur. 
Het gaat om de basis binnenverlichting in ruimten met conventionele armaturen met langwerpige
fluorescentielampen (TL). Bijvoorbeeld in de ontvangsthal, kantoorruimtes, klaslokalen, gangen en
kantine. De lampen zijn door energiezuinigere lampen (met adapter) in de bestaande armatuur te
vervangen.</v>
          </cell>
          <cell r="H1712" t="str">
            <v>PE</v>
          </cell>
          <cell r="I1712" t="str">
            <v xml:space="preserve">Installaties, gebouwen en vervoer </v>
          </cell>
          <cell r="J1712" t="str">
            <v>Verlichting</v>
          </cell>
          <cell r="M1712" t="str">
            <v>E</v>
          </cell>
          <cell r="N1712" t="str">
            <v>Maxim</v>
          </cell>
          <cell r="O1712">
            <v>42461</v>
          </cell>
        </row>
        <row r="1713">
          <cell r="B1713">
            <v>1705</v>
          </cell>
          <cell r="D1713" t="str">
            <v/>
          </cell>
          <cell r="E1713" t="str">
            <v>Kantoren</v>
          </cell>
          <cell r="F1713" t="str">
            <v xml:space="preserve">Geïnstalleerd vermogen accentverlichting beperken. </v>
          </cell>
          <cell r="G1713" t="str">
            <v>PL-lamp (traditionele spaarlamp) of halogeenlamp toepassen in bestaande armatuur. 
Ruimten waar accentverlichting met gloeilampen aanwezig is voor het belichten van bijvoorbeeld
bureaus, leestafels, kunstobjecten, muren, vloeren, wanden en plafonds. De lampen zijn door
energiezuinigere lampen te vervangen (retrofit).</v>
          </cell>
          <cell r="H1713" t="str">
            <v>PE</v>
          </cell>
          <cell r="I1713" t="str">
            <v xml:space="preserve">Installaties, gebouwen en vervoer </v>
          </cell>
          <cell r="J1713" t="str">
            <v>Verlichting</v>
          </cell>
          <cell r="M1713" t="str">
            <v>E</v>
          </cell>
          <cell r="N1713" t="str">
            <v>Maxim</v>
          </cell>
          <cell r="O1713">
            <v>42461</v>
          </cell>
        </row>
        <row r="1714">
          <cell r="B1714">
            <v>1706</v>
          </cell>
          <cell r="D1714" t="str">
            <v/>
          </cell>
          <cell r="E1714" t="str">
            <v>Kantoren</v>
          </cell>
          <cell r="F1714" t="str">
            <v xml:space="preserve">Onnodig branden van buitenverlichting voorkomen. </v>
          </cell>
          <cell r="G1714" t="str">
            <v xml:space="preserve">Onnodig branden van buitenverlichting voorkomen zodat verlichting alleen brandt als het donker is, en per nacht minimaal 6 uur uit is of alleen bij beweging brandt. </v>
          </cell>
          <cell r="H1714" t="str">
            <v>PE</v>
          </cell>
          <cell r="I1714" t="str">
            <v xml:space="preserve">Installaties, gebouwen en vervoer </v>
          </cell>
          <cell r="J1714" t="str">
            <v>Verlichting</v>
          </cell>
          <cell r="M1714" t="str">
            <v>E</v>
          </cell>
          <cell r="N1714" t="str">
            <v>Maxim</v>
          </cell>
          <cell r="O1714">
            <v>42461</v>
          </cell>
        </row>
        <row r="1715">
          <cell r="B1715">
            <v>1707</v>
          </cell>
          <cell r="D1715" t="str">
            <v/>
          </cell>
          <cell r="E1715" t="str">
            <v>Kantoren</v>
          </cell>
          <cell r="F1715" t="str">
            <v>Geïnstalleerd vermogen buitenverlichting beperken</v>
          </cell>
          <cell r="G1715" t="str">
            <v>De maatregel is toepasbaar op locaties waar armaturen met halogeen- of hogedruk kwiklampen
aanwezig zijn. 
Het toepassen van LED-verlichting, natriumlampen en metaalhalogeenlampen in bestaande armaturen
zijn technieken van de erkende maatregel ’Geïnstalleerd vermogen buitenverlichting beperken’.</v>
          </cell>
          <cell r="H1715" t="str">
            <v>PE</v>
          </cell>
          <cell r="I1715" t="str">
            <v xml:space="preserve">Installaties, gebouwen en vervoer </v>
          </cell>
          <cell r="J1715" t="str">
            <v>Verlichting</v>
          </cell>
          <cell r="M1715" t="str">
            <v>E</v>
          </cell>
          <cell r="N1715" t="str">
            <v>Maxim</v>
          </cell>
          <cell r="O1715">
            <v>42461</v>
          </cell>
        </row>
        <row r="1716">
          <cell r="B1716">
            <v>1708</v>
          </cell>
          <cell r="D1716" t="str">
            <v/>
          </cell>
          <cell r="E1716" t="str">
            <v>Kantoren</v>
          </cell>
          <cell r="F1716" t="str">
            <v xml:space="preserve">Geïnstalleerd vermogen reclameverlichting beperken. </v>
          </cell>
          <cell r="G1716" t="str">
            <v xml:space="preserve">Deze maatregel is toepasbaar op reclameverlichting, zoals lichtbakken (dak-, gevel- en zuilopstelling) en
aangelichte reclameborden. 
LED-verlichting en hoogfrequente TL-verlichting (TL5) zijn technieken van de erkende maatregel
‘Geïnstalleerd vermogen reclameverlichting beperken’. </v>
          </cell>
          <cell r="H1716" t="str">
            <v>PE</v>
          </cell>
          <cell r="I1716" t="str">
            <v xml:space="preserve">Installaties, gebouwen en vervoer </v>
          </cell>
          <cell r="J1716" t="str">
            <v>Verlichting</v>
          </cell>
          <cell r="M1716" t="str">
            <v>E</v>
          </cell>
          <cell r="N1716" t="str">
            <v>Maxim</v>
          </cell>
          <cell r="O1716">
            <v>42461</v>
          </cell>
        </row>
        <row r="1717">
          <cell r="B1717">
            <v>1709</v>
          </cell>
          <cell r="D1717" t="str">
            <v/>
          </cell>
          <cell r="E1717" t="str">
            <v>Kantoren</v>
          </cell>
          <cell r="F1717" t="str">
            <v xml:space="preserve">Energiezuinige warmteopwekking van tapwater toepassen. </v>
          </cell>
          <cell r="G1717" t="str">
            <v>Een gasgestookte hoogrendementsboiler (HR-boiler) is toepasbaar in een warmtapwaterinstallatie met
een conventionele gasgestookte boiler (er is geen sprake van een combiketel) en waar condensafvoer
mogelijk is.</v>
          </cell>
          <cell r="H1717" t="str">
            <v>PE</v>
          </cell>
          <cell r="I1717" t="str">
            <v xml:space="preserve">Installaties, gebouwen en vervoer </v>
          </cell>
          <cell r="J1717" t="str">
            <v>Warmteopwekking</v>
          </cell>
          <cell r="M1717" t="str">
            <v>E</v>
          </cell>
          <cell r="N1717" t="str">
            <v>Maxim</v>
          </cell>
          <cell r="O1717">
            <v>42461</v>
          </cell>
        </row>
        <row r="1718">
          <cell r="B1718">
            <v>1710</v>
          </cell>
          <cell r="D1718" t="str">
            <v/>
          </cell>
          <cell r="E1718" t="str">
            <v>Kantoren</v>
          </cell>
          <cell r="F1718" t="str">
            <v>Opstarttijd cv-installatie regelen op basis van buitentemperatuur en interne warmtelast</v>
          </cell>
          <cell r="G1718" t="str">
            <v>Optimaliserende regeling ontbreekt. Een optimaliserende regeling is toepasbaar in gebouwdelen met wisselend gebruik (niet volcontinu).
 Een optimaliserende regeling is vaak in een
behuizing in de technische ruimte (of stookruimte) aanwezig nabij de cv-ketels en heeft veelal een
buitenvoeler. Deze regeling kan ook in een gebouwbeheersysteem of in een weersafhankelijke regeling
zijn geïntegreerd.</v>
          </cell>
          <cell r="H1718" t="str">
            <v>PE</v>
          </cell>
          <cell r="I1718" t="str">
            <v xml:space="preserve">Installaties, gebouwen en vervoer </v>
          </cell>
          <cell r="J1718" t="str">
            <v>Warmteopwekking</v>
          </cell>
          <cell r="M1718" t="str">
            <v>E</v>
          </cell>
          <cell r="N1718" t="str">
            <v>Maxim</v>
          </cell>
          <cell r="O1718">
            <v>42461</v>
          </cell>
        </row>
      </sheetData>
      <sheetData sheetId="5">
        <row r="11">
          <cell r="D11" t="str">
            <v>Primaire-energie-
besparing [TJ / jaar]</v>
          </cell>
          <cell r="E11" t="str">
            <v>Energie-efficiciency-verbetering (EEV)</v>
          </cell>
          <cell r="F11" t="str">
            <v>Vermeden CO2 -emissie [ton / jaar]</v>
          </cell>
          <cell r="G11" t="str">
            <v>Investering [€]</v>
          </cell>
          <cell r="H11" t="str">
            <v>Kostenbesparing
[€ / jaar]</v>
          </cell>
          <cell r="P11" t="str">
            <v>Kwalificatie</v>
          </cell>
        </row>
        <row r="12">
          <cell r="B12" t="str">
            <v/>
          </cell>
          <cell r="C12" t="str">
            <v>TOTAAL (zeker en voorwaardelijk)</v>
          </cell>
          <cell r="D12">
            <v>0</v>
          </cell>
          <cell r="E12">
            <v>0</v>
          </cell>
          <cell r="F12">
            <v>0</v>
          </cell>
          <cell r="G12">
            <v>0</v>
          </cell>
          <cell r="H12">
            <v>0</v>
          </cell>
          <cell r="I12" t="str">
            <v/>
          </cell>
          <cell r="J12" t="str">
            <v/>
          </cell>
          <cell r="K12" t="str">
            <v/>
          </cell>
          <cell r="L12" t="str">
            <v/>
          </cell>
          <cell r="M12" t="str">
            <v/>
          </cell>
          <cell r="N12" t="str">
            <v/>
          </cell>
          <cell r="O12" t="str">
            <v/>
          </cell>
          <cell r="P12" t="str">
            <v/>
          </cell>
        </row>
        <row r="13">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e">
            <v>#REF!</v>
          </cell>
          <cell r="P13" t="str">
            <v/>
          </cell>
        </row>
        <row r="14">
          <cell r="B14" t="str">
            <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e">
            <v>#REF!</v>
          </cell>
          <cell r="P14" t="str">
            <v/>
          </cell>
        </row>
        <row r="15">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e">
            <v>#REF!</v>
          </cell>
          <cell r="P15" t="str">
            <v/>
          </cell>
        </row>
        <row r="16">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e">
            <v>#REF!</v>
          </cell>
          <cell r="P16" t="str">
            <v/>
          </cell>
        </row>
        <row r="17">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e">
            <v>#REF!</v>
          </cell>
          <cell r="P17" t="str">
            <v/>
          </cell>
        </row>
        <row r="18">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e">
            <v>#REF!</v>
          </cell>
          <cell r="P18" t="str">
            <v/>
          </cell>
        </row>
        <row r="19">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e">
            <v>#REF!</v>
          </cell>
          <cell r="P19" t="str">
            <v/>
          </cell>
        </row>
        <row r="20">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#REF!</v>
          </cell>
          <cell r="P20" t="str">
            <v/>
          </cell>
        </row>
        <row r="21">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e">
            <v>#REF!</v>
          </cell>
          <cell r="P21" t="str">
            <v/>
          </cell>
        </row>
        <row r="22">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e">
            <v>#REF!</v>
          </cell>
          <cell r="P22" t="str">
            <v/>
          </cell>
        </row>
        <row r="23">
          <cell r="B23" t="str">
            <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e">
            <v>#REF!</v>
          </cell>
          <cell r="P23" t="str">
            <v/>
          </cell>
        </row>
        <row r="24">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e">
            <v>#REF!</v>
          </cell>
          <cell r="P24" t="str">
            <v/>
          </cell>
        </row>
        <row r="25">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e">
            <v>#REF!</v>
          </cell>
          <cell r="P25" t="str">
            <v/>
          </cell>
        </row>
        <row r="26">
          <cell r="B26" t="str">
            <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e">
            <v>#REF!</v>
          </cell>
          <cell r="P26" t="str">
            <v/>
          </cell>
        </row>
        <row r="27">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e">
            <v>#REF!</v>
          </cell>
          <cell r="P27" t="str">
            <v/>
          </cell>
        </row>
        <row r="28">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e">
            <v>#REF!</v>
          </cell>
          <cell r="P28" t="str">
            <v/>
          </cell>
        </row>
        <row r="29">
          <cell r="B29" t="str">
            <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e">
            <v>#REF!</v>
          </cell>
          <cell r="P29" t="str">
            <v/>
          </cell>
        </row>
        <row r="30">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e">
            <v>#REF!</v>
          </cell>
          <cell r="P30" t="str">
            <v/>
          </cell>
        </row>
        <row r="31">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cell r="O31" t="e">
            <v>#REF!</v>
          </cell>
          <cell r="P31" t="str">
            <v/>
          </cell>
        </row>
        <row r="32">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e">
            <v>#REF!</v>
          </cell>
          <cell r="P32" t="str">
            <v/>
          </cell>
        </row>
        <row r="33">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e">
            <v>#REF!</v>
          </cell>
          <cell r="P33" t="str">
            <v/>
          </cell>
        </row>
        <row r="34">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#REF!</v>
          </cell>
          <cell r="P34" t="str">
            <v/>
          </cell>
        </row>
        <row r="35">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e">
            <v>#REF!</v>
          </cell>
          <cell r="P35" t="str">
            <v/>
          </cell>
        </row>
        <row r="36">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e">
            <v>#REF!</v>
          </cell>
          <cell r="P36" t="str">
            <v/>
          </cell>
        </row>
        <row r="37">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e">
            <v>#REF!</v>
          </cell>
          <cell r="P37" t="str">
            <v/>
          </cell>
        </row>
        <row r="38">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e">
            <v>#REF!</v>
          </cell>
          <cell r="P38" t="str">
            <v/>
          </cell>
        </row>
        <row r="39">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e">
            <v>#REF!</v>
          </cell>
          <cell r="P39" t="str">
            <v/>
          </cell>
        </row>
        <row r="40">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e">
            <v>#REF!</v>
          </cell>
          <cell r="P40" t="str">
            <v/>
          </cell>
        </row>
        <row r="41">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e">
            <v>#REF!</v>
          </cell>
          <cell r="P41" t="str">
            <v/>
          </cell>
        </row>
        <row r="42">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e">
            <v>#REF!</v>
          </cell>
          <cell r="P42" t="str">
            <v/>
          </cell>
        </row>
        <row r="43">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e">
            <v>#REF!</v>
          </cell>
          <cell r="P43" t="str">
            <v/>
          </cell>
        </row>
        <row r="44">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#REF!</v>
          </cell>
          <cell r="P44" t="str">
            <v/>
          </cell>
        </row>
        <row r="45">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e">
            <v>#REF!</v>
          </cell>
          <cell r="P45" t="str">
            <v/>
          </cell>
        </row>
        <row r="46">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e">
            <v>#REF!</v>
          </cell>
          <cell r="P46" t="str">
            <v/>
          </cell>
        </row>
        <row r="47">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e">
            <v>#REF!</v>
          </cell>
          <cell r="P47" t="str">
            <v/>
          </cell>
        </row>
        <row r="48">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e">
            <v>#REF!</v>
          </cell>
          <cell r="P48" t="str">
            <v/>
          </cell>
        </row>
        <row r="49">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e">
            <v>#REF!</v>
          </cell>
          <cell r="P49" t="str">
            <v/>
          </cell>
        </row>
        <row r="50">
          <cell r="B50" t="str">
            <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e">
            <v>#REF!</v>
          </cell>
          <cell r="P50" t="str">
            <v/>
          </cell>
        </row>
        <row r="51">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e">
            <v>#REF!</v>
          </cell>
          <cell r="P51" t="str">
            <v/>
          </cell>
        </row>
        <row r="52">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e">
            <v>#REF!</v>
          </cell>
          <cell r="P52" t="str">
            <v/>
          </cell>
        </row>
        <row r="53">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#REF!</v>
          </cell>
          <cell r="P53" t="str">
            <v/>
          </cell>
        </row>
        <row r="54">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cell r="O54" t="e">
            <v>#REF!</v>
          </cell>
          <cell r="P54" t="str">
            <v/>
          </cell>
        </row>
        <row r="55">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e">
            <v>#REF!</v>
          </cell>
          <cell r="P55" t="str">
            <v/>
          </cell>
        </row>
        <row r="56">
          <cell r="B56" t="str">
            <v/>
          </cell>
          <cell r="C56" t="str">
            <v/>
          </cell>
          <cell r="D56" t="str">
            <v/>
          </cell>
          <cell r="E56" t="str">
            <v/>
          </cell>
          <cell r="F56" t="str">
            <v/>
          </cell>
          <cell r="G56" t="str">
            <v/>
          </cell>
          <cell r="H56" t="str">
            <v/>
          </cell>
          <cell r="I56" t="str">
            <v/>
          </cell>
          <cell r="J56" t="str">
            <v/>
          </cell>
          <cell r="K56" t="str">
            <v/>
          </cell>
          <cell r="L56" t="str">
            <v/>
          </cell>
          <cell r="M56" t="str">
            <v/>
          </cell>
          <cell r="N56" t="str">
            <v/>
          </cell>
          <cell r="O56" t="e">
            <v>#REF!</v>
          </cell>
          <cell r="P56" t="str">
            <v/>
          </cell>
        </row>
        <row r="57">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e">
            <v>#REF!</v>
          </cell>
          <cell r="P57" t="str">
            <v/>
          </cell>
        </row>
        <row r="58">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e">
            <v>#REF!</v>
          </cell>
          <cell r="P58" t="str">
            <v/>
          </cell>
        </row>
        <row r="59">
          <cell r="B59" t="str">
            <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e">
            <v>#REF!</v>
          </cell>
          <cell r="P59" t="str">
            <v/>
          </cell>
        </row>
        <row r="60">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e">
            <v>#REF!</v>
          </cell>
          <cell r="P60" t="str">
            <v/>
          </cell>
        </row>
        <row r="61">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e">
            <v>#REF!</v>
          </cell>
          <cell r="P61" t="str">
            <v/>
          </cell>
        </row>
        <row r="62">
          <cell r="B62" t="str">
            <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e">
            <v>#REF!</v>
          </cell>
          <cell r="P62" t="str">
            <v/>
          </cell>
        </row>
        <row r="63">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e">
            <v>#REF!</v>
          </cell>
          <cell r="P63" t="str">
            <v/>
          </cell>
        </row>
        <row r="64">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e">
            <v>#REF!</v>
          </cell>
          <cell r="P64" t="str">
            <v/>
          </cell>
        </row>
        <row r="65">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#REF!</v>
          </cell>
          <cell r="P65" t="str">
            <v/>
          </cell>
        </row>
        <row r="66">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e">
            <v>#REF!</v>
          </cell>
          <cell r="P66" t="str">
            <v/>
          </cell>
        </row>
        <row r="67">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e">
            <v>#REF!</v>
          </cell>
          <cell r="P67" t="str">
            <v/>
          </cell>
        </row>
        <row r="68">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#REF!</v>
          </cell>
          <cell r="P68" t="str">
            <v/>
          </cell>
        </row>
        <row r="69">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cell r="O69" t="e">
            <v>#REF!</v>
          </cell>
          <cell r="P69" t="str">
            <v/>
          </cell>
        </row>
        <row r="70">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e">
            <v>#REF!</v>
          </cell>
          <cell r="P70" t="str">
            <v/>
          </cell>
        </row>
        <row r="71">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cell r="O71" t="e">
            <v>#REF!</v>
          </cell>
          <cell r="P71" t="str">
            <v/>
          </cell>
        </row>
        <row r="72">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e">
            <v>#REF!</v>
          </cell>
          <cell r="P72" t="str">
            <v/>
          </cell>
        </row>
        <row r="73">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cell r="O73" t="e">
            <v>#REF!</v>
          </cell>
          <cell r="P73" t="str">
            <v/>
          </cell>
        </row>
        <row r="74">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e">
            <v>#REF!</v>
          </cell>
          <cell r="P74" t="str">
            <v/>
          </cell>
        </row>
        <row r="75">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e">
            <v>#REF!</v>
          </cell>
          <cell r="P75" t="str">
            <v/>
          </cell>
        </row>
        <row r="76">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e">
            <v>#REF!</v>
          </cell>
          <cell r="P76" t="str">
            <v/>
          </cell>
        </row>
        <row r="77">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#REF!</v>
          </cell>
          <cell r="P77" t="str">
            <v/>
          </cell>
        </row>
        <row r="78">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e">
            <v>#REF!</v>
          </cell>
          <cell r="P78" t="str">
            <v/>
          </cell>
        </row>
        <row r="79">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e">
            <v>#REF!</v>
          </cell>
          <cell r="P79" t="str">
            <v/>
          </cell>
        </row>
        <row r="80">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e">
            <v>#REF!</v>
          </cell>
          <cell r="P80" t="str">
            <v/>
          </cell>
        </row>
        <row r="81">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e">
            <v>#REF!</v>
          </cell>
          <cell r="P81" t="str">
            <v/>
          </cell>
        </row>
        <row r="82">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e">
            <v>#REF!</v>
          </cell>
          <cell r="P82" t="str">
            <v/>
          </cell>
        </row>
        <row r="83">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e">
            <v>#REF!</v>
          </cell>
          <cell r="P83" t="str">
            <v/>
          </cell>
        </row>
        <row r="84">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e">
            <v>#REF!</v>
          </cell>
          <cell r="P84" t="str">
            <v/>
          </cell>
        </row>
        <row r="85">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#REF!</v>
          </cell>
          <cell r="P85" t="str">
            <v/>
          </cell>
        </row>
        <row r="86">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e">
            <v>#REF!</v>
          </cell>
          <cell r="P86" t="str">
            <v/>
          </cell>
        </row>
        <row r="87">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e">
            <v>#REF!</v>
          </cell>
          <cell r="P87" t="str">
            <v/>
          </cell>
        </row>
        <row r="88">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e">
            <v>#REF!</v>
          </cell>
          <cell r="P88" t="str">
            <v/>
          </cell>
        </row>
        <row r="89">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e">
            <v>#REF!</v>
          </cell>
          <cell r="P89" t="str">
            <v/>
          </cell>
        </row>
        <row r="90">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e">
            <v>#REF!</v>
          </cell>
          <cell r="P90" t="str">
            <v/>
          </cell>
        </row>
        <row r="91">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e">
            <v>#REF!</v>
          </cell>
          <cell r="P91" t="str">
            <v/>
          </cell>
        </row>
        <row r="92">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e">
            <v>#REF!</v>
          </cell>
          <cell r="P92" t="str">
            <v/>
          </cell>
        </row>
        <row r="93">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e">
            <v>#REF!</v>
          </cell>
          <cell r="P93" t="str">
            <v/>
          </cell>
        </row>
        <row r="94">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#REF!</v>
          </cell>
          <cell r="P94" t="str">
            <v/>
          </cell>
        </row>
        <row r="95">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e">
            <v>#REF!</v>
          </cell>
          <cell r="P95" t="str">
            <v/>
          </cell>
        </row>
        <row r="96">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e">
            <v>#REF!</v>
          </cell>
          <cell r="P96" t="str">
            <v/>
          </cell>
        </row>
        <row r="97">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#REF!</v>
          </cell>
          <cell r="P97" t="str">
            <v/>
          </cell>
        </row>
        <row r="98">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e">
            <v>#REF!</v>
          </cell>
          <cell r="P98" t="str">
            <v/>
          </cell>
        </row>
        <row r="99">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e">
            <v>#REF!</v>
          </cell>
          <cell r="P99" t="str">
            <v/>
          </cell>
        </row>
        <row r="100">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e">
            <v>#REF!</v>
          </cell>
          <cell r="P100" t="str">
            <v/>
          </cell>
        </row>
        <row r="101">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e">
            <v>#REF!</v>
          </cell>
          <cell r="P101" t="str">
            <v/>
          </cell>
        </row>
        <row r="102">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#REF!</v>
          </cell>
          <cell r="P102" t="str">
            <v/>
          </cell>
        </row>
        <row r="103">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e">
            <v>#REF!</v>
          </cell>
          <cell r="P103" t="str">
            <v/>
          </cell>
        </row>
        <row r="104">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e">
            <v>#REF!</v>
          </cell>
          <cell r="P104" t="str">
            <v/>
          </cell>
        </row>
        <row r="105">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cell r="O105" t="e">
            <v>#REF!</v>
          </cell>
          <cell r="P105" t="str">
            <v/>
          </cell>
        </row>
        <row r="106">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cell r="O106" t="e">
            <v>#REF!</v>
          </cell>
          <cell r="P106" t="str">
            <v/>
          </cell>
        </row>
        <row r="107">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#REF!</v>
          </cell>
          <cell r="P107" t="str">
            <v/>
          </cell>
        </row>
        <row r="108">
          <cell r="B108" t="str">
            <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e">
            <v>#REF!</v>
          </cell>
          <cell r="P108" t="str">
            <v/>
          </cell>
        </row>
        <row r="109">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e">
            <v>#REF!</v>
          </cell>
          <cell r="P109" t="str">
            <v/>
          </cell>
        </row>
        <row r="110">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e">
            <v>#REF!</v>
          </cell>
          <cell r="P110" t="str">
            <v/>
          </cell>
        </row>
        <row r="111">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#REF!</v>
          </cell>
          <cell r="P111" t="str">
            <v/>
          </cell>
        </row>
        <row r="112">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e">
            <v>#REF!</v>
          </cell>
          <cell r="P112" t="str">
            <v/>
          </cell>
        </row>
        <row r="113">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e">
            <v>#REF!</v>
          </cell>
          <cell r="P113" t="str">
            <v/>
          </cell>
        </row>
        <row r="114">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cell r="O114" t="e">
            <v>#REF!</v>
          </cell>
          <cell r="P114" t="str">
            <v/>
          </cell>
        </row>
        <row r="115">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e">
            <v>#REF!</v>
          </cell>
          <cell r="P115" t="str">
            <v/>
          </cell>
        </row>
        <row r="116">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#REF!</v>
          </cell>
          <cell r="P116" t="str">
            <v/>
          </cell>
        </row>
        <row r="117">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e">
            <v>#REF!</v>
          </cell>
          <cell r="P117" t="str">
            <v/>
          </cell>
        </row>
        <row r="118">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e">
            <v>#REF!</v>
          </cell>
          <cell r="P118" t="str">
            <v/>
          </cell>
        </row>
        <row r="119">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e">
            <v>#REF!</v>
          </cell>
          <cell r="P119" t="str">
            <v/>
          </cell>
        </row>
        <row r="120">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e">
            <v>#REF!</v>
          </cell>
          <cell r="P120" t="str">
            <v/>
          </cell>
        </row>
        <row r="121">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#REF!</v>
          </cell>
          <cell r="P121" t="str">
            <v/>
          </cell>
        </row>
        <row r="122">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e">
            <v>#REF!</v>
          </cell>
          <cell r="P122" t="str">
            <v/>
          </cell>
        </row>
        <row r="123">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cell r="O123" t="e">
            <v>#REF!</v>
          </cell>
          <cell r="P123" t="str">
            <v/>
          </cell>
        </row>
        <row r="124">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cell r="O124" t="e">
            <v>#REF!</v>
          </cell>
          <cell r="P124" t="str">
            <v/>
          </cell>
        </row>
        <row r="125">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cell r="O125" t="e">
            <v>#REF!</v>
          </cell>
          <cell r="P125" t="str">
            <v/>
          </cell>
        </row>
        <row r="126">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cell r="O126" t="e">
            <v>#REF!</v>
          </cell>
          <cell r="P126" t="str">
            <v/>
          </cell>
        </row>
        <row r="127">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cell r="O127" t="e">
            <v>#REF!</v>
          </cell>
          <cell r="P127" t="str">
            <v/>
          </cell>
        </row>
        <row r="128">
          <cell r="B128" t="str">
            <v/>
          </cell>
          <cell r="C128" t="str">
            <v/>
          </cell>
          <cell r="D128" t="str">
            <v/>
          </cell>
          <cell r="E128" t="str">
            <v/>
          </cell>
          <cell r="F128" t="str">
            <v/>
          </cell>
          <cell r="G128" t="str">
            <v/>
          </cell>
          <cell r="H128" t="str">
            <v/>
          </cell>
          <cell r="I128" t="str">
            <v/>
          </cell>
          <cell r="J128" t="str">
            <v/>
          </cell>
          <cell r="K128" t="str">
            <v/>
          </cell>
          <cell r="L128" t="str">
            <v/>
          </cell>
          <cell r="M128" t="str">
            <v/>
          </cell>
          <cell r="N128" t="str">
            <v/>
          </cell>
          <cell r="O128" t="e">
            <v>#REF!</v>
          </cell>
          <cell r="P128" t="str">
            <v/>
          </cell>
        </row>
        <row r="129">
          <cell r="B129" t="str">
            <v/>
          </cell>
          <cell r="C129" t="str">
            <v/>
          </cell>
          <cell r="D129" t="str">
            <v/>
          </cell>
          <cell r="E129" t="str">
            <v/>
          </cell>
          <cell r="F129" t="str">
            <v/>
          </cell>
          <cell r="G129" t="str">
            <v/>
          </cell>
          <cell r="H129" t="str">
            <v/>
          </cell>
          <cell r="I129" t="str">
            <v/>
          </cell>
          <cell r="J129" t="str">
            <v/>
          </cell>
          <cell r="K129" t="str">
            <v/>
          </cell>
          <cell r="L129" t="str">
            <v/>
          </cell>
          <cell r="M129" t="str">
            <v/>
          </cell>
          <cell r="N129" t="str">
            <v/>
          </cell>
          <cell r="O129" t="e">
            <v>#REF!</v>
          </cell>
          <cell r="P129" t="str">
            <v/>
          </cell>
        </row>
        <row r="130">
          <cell r="B130" t="str">
            <v/>
          </cell>
          <cell r="C130" t="str">
            <v/>
          </cell>
          <cell r="D130" t="str">
            <v/>
          </cell>
          <cell r="E130" t="str">
            <v/>
          </cell>
          <cell r="F130" t="str">
            <v/>
          </cell>
          <cell r="G130" t="str">
            <v/>
          </cell>
          <cell r="H130" t="str">
            <v/>
          </cell>
          <cell r="I130" t="str">
            <v/>
          </cell>
          <cell r="J130" t="str">
            <v/>
          </cell>
          <cell r="K130" t="str">
            <v/>
          </cell>
          <cell r="L130" t="str">
            <v/>
          </cell>
          <cell r="M130" t="str">
            <v/>
          </cell>
          <cell r="N130" t="str">
            <v/>
          </cell>
          <cell r="O130" t="e">
            <v>#REF!</v>
          </cell>
          <cell r="P130" t="str">
            <v/>
          </cell>
        </row>
        <row r="131">
          <cell r="B131" t="str">
            <v/>
          </cell>
          <cell r="C131" t="str">
            <v/>
          </cell>
          <cell r="D131" t="str">
            <v/>
          </cell>
          <cell r="E131" t="str">
            <v/>
          </cell>
          <cell r="F131" t="str">
            <v/>
          </cell>
          <cell r="G131" t="str">
            <v/>
          </cell>
          <cell r="H131" t="str">
            <v/>
          </cell>
          <cell r="I131" t="str">
            <v/>
          </cell>
          <cell r="J131" t="str">
            <v/>
          </cell>
          <cell r="K131" t="str">
            <v/>
          </cell>
          <cell r="L131" t="str">
            <v/>
          </cell>
          <cell r="M131" t="str">
            <v/>
          </cell>
          <cell r="N131" t="str">
            <v/>
          </cell>
          <cell r="O131" t="e">
            <v>#REF!</v>
          </cell>
          <cell r="P131" t="str">
            <v/>
          </cell>
        </row>
        <row r="132">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#REF!</v>
          </cell>
          <cell r="P132" t="str">
            <v/>
          </cell>
        </row>
        <row r="133">
          <cell r="B133" t="str">
            <v/>
          </cell>
          <cell r="C133" t="str">
            <v/>
          </cell>
          <cell r="D133" t="str">
            <v/>
          </cell>
          <cell r="E133" t="str">
            <v/>
          </cell>
          <cell r="F133" t="str">
            <v/>
          </cell>
          <cell r="G133" t="str">
            <v/>
          </cell>
          <cell r="H133" t="str">
            <v/>
          </cell>
          <cell r="I133" t="str">
            <v/>
          </cell>
          <cell r="J133" t="str">
            <v/>
          </cell>
          <cell r="K133" t="str">
            <v/>
          </cell>
          <cell r="L133" t="str">
            <v/>
          </cell>
          <cell r="M133" t="str">
            <v/>
          </cell>
          <cell r="N133" t="str">
            <v/>
          </cell>
          <cell r="O133" t="e">
            <v>#REF!</v>
          </cell>
          <cell r="P133" t="str">
            <v/>
          </cell>
        </row>
        <row r="134">
          <cell r="B134" t="str">
            <v/>
          </cell>
          <cell r="C134" t="str">
            <v/>
          </cell>
          <cell r="D134" t="str">
            <v/>
          </cell>
          <cell r="E134" t="str">
            <v/>
          </cell>
          <cell r="F134" t="str">
            <v/>
          </cell>
          <cell r="G134" t="str">
            <v/>
          </cell>
          <cell r="H134" t="str">
            <v/>
          </cell>
          <cell r="I134" t="str">
            <v/>
          </cell>
          <cell r="J134" t="str">
            <v/>
          </cell>
          <cell r="K134" t="str">
            <v/>
          </cell>
          <cell r="L134" t="str">
            <v/>
          </cell>
          <cell r="M134" t="str">
            <v/>
          </cell>
          <cell r="N134" t="str">
            <v/>
          </cell>
          <cell r="O134" t="e">
            <v>#REF!</v>
          </cell>
          <cell r="P134" t="str">
            <v/>
          </cell>
        </row>
        <row r="135">
          <cell r="B135" t="str">
            <v/>
          </cell>
          <cell r="C135" t="str">
            <v/>
          </cell>
          <cell r="D135" t="str">
            <v/>
          </cell>
          <cell r="E135" t="str">
            <v/>
          </cell>
          <cell r="F135" t="str">
            <v/>
          </cell>
          <cell r="G135" t="str">
            <v/>
          </cell>
          <cell r="H135" t="str">
            <v/>
          </cell>
          <cell r="I135" t="str">
            <v/>
          </cell>
          <cell r="J135" t="str">
            <v/>
          </cell>
          <cell r="K135" t="str">
            <v/>
          </cell>
          <cell r="L135" t="str">
            <v/>
          </cell>
          <cell r="M135" t="str">
            <v/>
          </cell>
          <cell r="N135" t="str">
            <v/>
          </cell>
          <cell r="O135" t="e">
            <v>#REF!</v>
          </cell>
          <cell r="P135" t="str">
            <v/>
          </cell>
        </row>
        <row r="136">
          <cell r="B136" t="str">
            <v/>
          </cell>
          <cell r="C136" t="str">
            <v/>
          </cell>
          <cell r="D136" t="str">
            <v/>
          </cell>
          <cell r="E136" t="str">
            <v/>
          </cell>
          <cell r="F136" t="str">
            <v/>
          </cell>
          <cell r="G136" t="str">
            <v/>
          </cell>
          <cell r="H136" t="str">
            <v/>
          </cell>
          <cell r="I136" t="str">
            <v/>
          </cell>
          <cell r="J136" t="str">
            <v/>
          </cell>
          <cell r="K136" t="str">
            <v/>
          </cell>
          <cell r="L136" t="str">
            <v/>
          </cell>
          <cell r="M136" t="str">
            <v/>
          </cell>
          <cell r="N136" t="str">
            <v/>
          </cell>
          <cell r="O136" t="e">
            <v>#REF!</v>
          </cell>
          <cell r="P136" t="str">
            <v/>
          </cell>
        </row>
        <row r="137">
          <cell r="B137" t="str">
            <v/>
          </cell>
          <cell r="C137" t="str">
            <v/>
          </cell>
          <cell r="D137" t="str">
            <v/>
          </cell>
          <cell r="E137" t="str">
            <v/>
          </cell>
          <cell r="F137" t="str">
            <v/>
          </cell>
          <cell r="G137" t="str">
            <v/>
          </cell>
          <cell r="H137" t="str">
            <v/>
          </cell>
          <cell r="I137" t="str">
            <v/>
          </cell>
          <cell r="J137" t="str">
            <v/>
          </cell>
          <cell r="K137" t="str">
            <v/>
          </cell>
          <cell r="L137" t="str">
            <v/>
          </cell>
          <cell r="M137" t="str">
            <v/>
          </cell>
          <cell r="N137" t="str">
            <v/>
          </cell>
          <cell r="O137" t="e">
            <v>#REF!</v>
          </cell>
          <cell r="P137" t="str">
            <v/>
          </cell>
        </row>
        <row r="138">
          <cell r="B138" t="str">
            <v/>
          </cell>
          <cell r="C138" t="str">
            <v/>
          </cell>
          <cell r="D138" t="str">
            <v/>
          </cell>
          <cell r="E138" t="str">
            <v/>
          </cell>
          <cell r="F138" t="str">
            <v/>
          </cell>
          <cell r="G138" t="str">
            <v/>
          </cell>
          <cell r="H138" t="str">
            <v/>
          </cell>
          <cell r="I138" t="str">
            <v/>
          </cell>
          <cell r="J138" t="str">
            <v/>
          </cell>
          <cell r="K138" t="str">
            <v/>
          </cell>
          <cell r="L138" t="str">
            <v/>
          </cell>
          <cell r="M138" t="str">
            <v/>
          </cell>
          <cell r="N138" t="str">
            <v/>
          </cell>
          <cell r="O138" t="e">
            <v>#REF!</v>
          </cell>
          <cell r="P138" t="str">
            <v/>
          </cell>
        </row>
        <row r="139">
          <cell r="B139" t="str">
            <v/>
          </cell>
          <cell r="C139" t="str">
            <v/>
          </cell>
          <cell r="D139" t="str">
            <v/>
          </cell>
          <cell r="E139" t="str">
            <v/>
          </cell>
          <cell r="F139" t="str">
            <v/>
          </cell>
          <cell r="G139" t="str">
            <v/>
          </cell>
          <cell r="H139" t="str">
            <v/>
          </cell>
          <cell r="I139" t="str">
            <v/>
          </cell>
          <cell r="J139" t="str">
            <v/>
          </cell>
          <cell r="K139" t="str">
            <v/>
          </cell>
          <cell r="L139" t="str">
            <v/>
          </cell>
          <cell r="M139" t="str">
            <v/>
          </cell>
          <cell r="N139" t="str">
            <v/>
          </cell>
          <cell r="O139" t="e">
            <v>#REF!</v>
          </cell>
          <cell r="P139" t="str">
            <v/>
          </cell>
        </row>
        <row r="140">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#REF!</v>
          </cell>
          <cell r="P140" t="str">
            <v/>
          </cell>
        </row>
        <row r="141">
          <cell r="B141" t="str">
            <v/>
          </cell>
          <cell r="C141" t="str">
            <v/>
          </cell>
          <cell r="D141" t="str">
            <v/>
          </cell>
          <cell r="E141" t="str">
            <v/>
          </cell>
          <cell r="F141" t="str">
            <v/>
          </cell>
          <cell r="G141" t="str">
            <v/>
          </cell>
          <cell r="H141" t="str">
            <v/>
          </cell>
          <cell r="I141" t="str">
            <v/>
          </cell>
          <cell r="J141" t="str">
            <v/>
          </cell>
          <cell r="K141" t="str">
            <v/>
          </cell>
          <cell r="L141" t="str">
            <v/>
          </cell>
          <cell r="M141" t="str">
            <v/>
          </cell>
          <cell r="N141" t="str">
            <v/>
          </cell>
          <cell r="O141" t="e">
            <v>#REF!</v>
          </cell>
          <cell r="P141" t="str">
            <v/>
          </cell>
        </row>
        <row r="142">
          <cell r="B142" t="str">
            <v/>
          </cell>
          <cell r="C142" t="str">
            <v/>
          </cell>
          <cell r="D142" t="str">
            <v/>
          </cell>
          <cell r="E142" t="str">
            <v/>
          </cell>
          <cell r="F142" t="str">
            <v/>
          </cell>
          <cell r="G142" t="str">
            <v/>
          </cell>
          <cell r="H142" t="str">
            <v/>
          </cell>
          <cell r="I142" t="str">
            <v/>
          </cell>
          <cell r="J142" t="str">
            <v/>
          </cell>
          <cell r="K142" t="str">
            <v/>
          </cell>
          <cell r="L142" t="str">
            <v/>
          </cell>
          <cell r="M142" t="str">
            <v/>
          </cell>
          <cell r="N142" t="str">
            <v/>
          </cell>
          <cell r="O142" t="e">
            <v>#REF!</v>
          </cell>
          <cell r="P142" t="str">
            <v/>
          </cell>
        </row>
        <row r="143">
          <cell r="B143" t="str">
            <v/>
          </cell>
          <cell r="C143" t="str">
            <v/>
          </cell>
          <cell r="D143" t="str">
            <v/>
          </cell>
          <cell r="E143" t="str">
            <v/>
          </cell>
          <cell r="F143" t="str">
            <v/>
          </cell>
          <cell r="G143" t="str">
            <v/>
          </cell>
          <cell r="H143" t="str">
            <v/>
          </cell>
          <cell r="I143" t="str">
            <v/>
          </cell>
          <cell r="J143" t="str">
            <v/>
          </cell>
          <cell r="K143" t="str">
            <v/>
          </cell>
          <cell r="L143" t="str">
            <v/>
          </cell>
          <cell r="M143" t="str">
            <v/>
          </cell>
          <cell r="N143" t="str">
            <v/>
          </cell>
          <cell r="O143" t="e">
            <v>#REF!</v>
          </cell>
          <cell r="P143" t="str">
            <v/>
          </cell>
        </row>
        <row r="144">
          <cell r="B144" t="str">
            <v/>
          </cell>
          <cell r="C144" t="str">
            <v/>
          </cell>
          <cell r="D144" t="str">
            <v/>
          </cell>
          <cell r="E144" t="str">
            <v/>
          </cell>
          <cell r="F144" t="str">
            <v/>
          </cell>
          <cell r="G144" t="str">
            <v/>
          </cell>
          <cell r="H144" t="str">
            <v/>
          </cell>
          <cell r="I144" t="str">
            <v/>
          </cell>
          <cell r="J144" t="str">
            <v/>
          </cell>
          <cell r="K144" t="str">
            <v/>
          </cell>
          <cell r="L144" t="str">
            <v/>
          </cell>
          <cell r="M144" t="str">
            <v/>
          </cell>
          <cell r="N144" t="str">
            <v/>
          </cell>
          <cell r="O144" t="e">
            <v>#REF!</v>
          </cell>
          <cell r="P144" t="str">
            <v/>
          </cell>
        </row>
        <row r="145">
          <cell r="B145" t="str">
            <v/>
          </cell>
          <cell r="C145" t="str">
            <v/>
          </cell>
          <cell r="D145" t="str">
            <v/>
          </cell>
          <cell r="E145" t="str">
            <v/>
          </cell>
          <cell r="F145" t="str">
            <v/>
          </cell>
          <cell r="G145" t="str">
            <v/>
          </cell>
          <cell r="H145" t="str">
            <v/>
          </cell>
          <cell r="I145" t="str">
            <v/>
          </cell>
          <cell r="J145" t="str">
            <v/>
          </cell>
          <cell r="K145" t="str">
            <v/>
          </cell>
          <cell r="L145" t="str">
            <v/>
          </cell>
          <cell r="M145" t="str">
            <v/>
          </cell>
          <cell r="N145" t="str">
            <v/>
          </cell>
          <cell r="O145" t="e">
            <v>#REF!</v>
          </cell>
          <cell r="P145" t="str">
            <v/>
          </cell>
        </row>
        <row r="146">
          <cell r="B146" t="str">
            <v/>
          </cell>
          <cell r="C146" t="str">
            <v/>
          </cell>
          <cell r="D146" t="str">
            <v/>
          </cell>
          <cell r="E146" t="str">
            <v/>
          </cell>
          <cell r="F146" t="str">
            <v/>
          </cell>
          <cell r="G146" t="str">
            <v/>
          </cell>
          <cell r="H146" t="str">
            <v/>
          </cell>
          <cell r="I146" t="str">
            <v/>
          </cell>
          <cell r="J146" t="str">
            <v/>
          </cell>
          <cell r="K146" t="str">
            <v/>
          </cell>
          <cell r="L146" t="str">
            <v/>
          </cell>
          <cell r="M146" t="str">
            <v/>
          </cell>
          <cell r="N146" t="str">
            <v/>
          </cell>
          <cell r="O146" t="e">
            <v>#REF!</v>
          </cell>
          <cell r="P146" t="str">
            <v/>
          </cell>
        </row>
        <row r="147">
          <cell r="B147" t="str">
            <v/>
          </cell>
          <cell r="C147" t="str">
            <v/>
          </cell>
          <cell r="D147" t="str">
            <v/>
          </cell>
          <cell r="E147" t="str">
            <v/>
          </cell>
          <cell r="F147" t="str">
            <v/>
          </cell>
          <cell r="G147" t="str">
            <v/>
          </cell>
          <cell r="H147" t="str">
            <v/>
          </cell>
          <cell r="I147" t="str">
            <v/>
          </cell>
          <cell r="J147" t="str">
            <v/>
          </cell>
          <cell r="K147" t="str">
            <v/>
          </cell>
          <cell r="L147" t="str">
            <v/>
          </cell>
          <cell r="M147" t="str">
            <v/>
          </cell>
          <cell r="N147" t="str">
            <v/>
          </cell>
          <cell r="O147" t="e">
            <v>#REF!</v>
          </cell>
          <cell r="P147" t="str">
            <v/>
          </cell>
        </row>
        <row r="148">
          <cell r="B148" t="str">
            <v/>
          </cell>
          <cell r="C148" t="str">
            <v/>
          </cell>
          <cell r="D148" t="str">
            <v/>
          </cell>
          <cell r="E148" t="str">
            <v/>
          </cell>
          <cell r="F148" t="str">
            <v/>
          </cell>
          <cell r="G148" t="str">
            <v/>
          </cell>
          <cell r="H148" t="str">
            <v/>
          </cell>
          <cell r="I148" t="str">
            <v/>
          </cell>
          <cell r="J148" t="str">
            <v/>
          </cell>
          <cell r="K148" t="str">
            <v/>
          </cell>
          <cell r="L148" t="str">
            <v/>
          </cell>
          <cell r="M148" t="str">
            <v/>
          </cell>
          <cell r="N148" t="str">
            <v/>
          </cell>
          <cell r="O148" t="e">
            <v>#REF!</v>
          </cell>
          <cell r="P148" t="str">
            <v/>
          </cell>
        </row>
        <row r="149">
          <cell r="B149" t="str">
            <v/>
          </cell>
          <cell r="C149" t="str">
            <v/>
          </cell>
          <cell r="D149" t="str">
            <v/>
          </cell>
          <cell r="E149" t="str">
            <v/>
          </cell>
          <cell r="F149" t="str">
            <v/>
          </cell>
          <cell r="G149" t="str">
            <v/>
          </cell>
          <cell r="H149" t="str">
            <v/>
          </cell>
          <cell r="I149" t="str">
            <v/>
          </cell>
          <cell r="J149" t="str">
            <v/>
          </cell>
          <cell r="K149" t="str">
            <v/>
          </cell>
          <cell r="L149" t="str">
            <v/>
          </cell>
          <cell r="M149" t="str">
            <v/>
          </cell>
          <cell r="N149" t="str">
            <v/>
          </cell>
          <cell r="O149" t="e">
            <v>#REF!</v>
          </cell>
          <cell r="P149" t="str">
            <v/>
          </cell>
        </row>
        <row r="150">
          <cell r="B150" t="str">
            <v/>
          </cell>
          <cell r="C150" t="str">
            <v/>
          </cell>
          <cell r="D150" t="str">
            <v/>
          </cell>
          <cell r="E150" t="str">
            <v/>
          </cell>
          <cell r="F150" t="str">
            <v/>
          </cell>
          <cell r="G150" t="str">
            <v/>
          </cell>
          <cell r="H150" t="str">
            <v/>
          </cell>
          <cell r="I150" t="str">
            <v/>
          </cell>
          <cell r="J150" t="str">
            <v/>
          </cell>
          <cell r="K150" t="str">
            <v/>
          </cell>
          <cell r="L150" t="str">
            <v/>
          </cell>
          <cell r="M150" t="str">
            <v/>
          </cell>
          <cell r="N150" t="str">
            <v/>
          </cell>
          <cell r="O150" t="e">
            <v>#REF!</v>
          </cell>
          <cell r="P150" t="str">
            <v/>
          </cell>
        </row>
        <row r="151">
          <cell r="B151" t="str">
            <v/>
          </cell>
          <cell r="C151" t="str">
            <v/>
          </cell>
          <cell r="D151" t="str">
            <v/>
          </cell>
          <cell r="E151" t="str">
            <v/>
          </cell>
          <cell r="F151" t="str">
            <v/>
          </cell>
          <cell r="G151" t="str">
            <v/>
          </cell>
          <cell r="H151" t="str">
            <v/>
          </cell>
          <cell r="I151" t="str">
            <v/>
          </cell>
          <cell r="J151" t="str">
            <v/>
          </cell>
          <cell r="K151" t="str">
            <v/>
          </cell>
          <cell r="L151" t="str">
            <v/>
          </cell>
          <cell r="M151" t="str">
            <v/>
          </cell>
          <cell r="N151" t="str">
            <v/>
          </cell>
          <cell r="O151" t="e">
            <v>#REF!</v>
          </cell>
          <cell r="P151" t="str">
            <v/>
          </cell>
        </row>
        <row r="152">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#REF!</v>
          </cell>
          <cell r="P152" t="str">
            <v/>
          </cell>
        </row>
        <row r="153">
          <cell r="B153" t="str">
            <v/>
          </cell>
          <cell r="C153" t="str">
            <v/>
          </cell>
          <cell r="D153" t="str">
            <v/>
          </cell>
          <cell r="E153" t="str">
            <v/>
          </cell>
          <cell r="F153" t="str">
            <v/>
          </cell>
          <cell r="G153" t="str">
            <v/>
          </cell>
          <cell r="H153" t="str">
            <v/>
          </cell>
          <cell r="I153" t="str">
            <v/>
          </cell>
          <cell r="J153" t="str">
            <v/>
          </cell>
          <cell r="K153" t="str">
            <v/>
          </cell>
          <cell r="L153" t="str">
            <v/>
          </cell>
          <cell r="M153" t="str">
            <v/>
          </cell>
          <cell r="N153" t="str">
            <v/>
          </cell>
          <cell r="O153" t="e">
            <v>#REF!</v>
          </cell>
          <cell r="P153" t="str">
            <v/>
          </cell>
        </row>
        <row r="154">
          <cell r="B154" t="str">
            <v/>
          </cell>
          <cell r="C154" t="str">
            <v/>
          </cell>
          <cell r="D154" t="str">
            <v/>
          </cell>
          <cell r="E154" t="str">
            <v/>
          </cell>
          <cell r="F154" t="str">
            <v/>
          </cell>
          <cell r="G154" t="str">
            <v/>
          </cell>
          <cell r="H154" t="str">
            <v/>
          </cell>
          <cell r="I154" t="str">
            <v/>
          </cell>
          <cell r="J154" t="str">
            <v/>
          </cell>
          <cell r="K154" t="str">
            <v/>
          </cell>
          <cell r="L154" t="str">
            <v/>
          </cell>
          <cell r="M154" t="str">
            <v/>
          </cell>
          <cell r="N154" t="str">
            <v/>
          </cell>
          <cell r="O154" t="e">
            <v>#REF!</v>
          </cell>
          <cell r="P154" t="str">
            <v/>
          </cell>
        </row>
        <row r="155">
          <cell r="B155" t="str">
            <v/>
          </cell>
          <cell r="C155" t="str">
            <v/>
          </cell>
          <cell r="D155" t="str">
            <v/>
          </cell>
          <cell r="E155" t="str">
            <v/>
          </cell>
          <cell r="F155" t="str">
            <v/>
          </cell>
          <cell r="G155" t="str">
            <v/>
          </cell>
          <cell r="H155" t="str">
            <v/>
          </cell>
          <cell r="I155" t="str">
            <v/>
          </cell>
          <cell r="J155" t="str">
            <v/>
          </cell>
          <cell r="K155" t="str">
            <v/>
          </cell>
          <cell r="L155" t="str">
            <v/>
          </cell>
          <cell r="M155" t="str">
            <v/>
          </cell>
          <cell r="N155" t="str">
            <v/>
          </cell>
          <cell r="O155" t="e">
            <v>#REF!</v>
          </cell>
          <cell r="P155" t="str">
            <v/>
          </cell>
        </row>
        <row r="156">
          <cell r="B156" t="str">
            <v/>
          </cell>
          <cell r="C156" t="str">
            <v/>
          </cell>
          <cell r="D156" t="str">
            <v/>
          </cell>
          <cell r="E156" t="str">
            <v/>
          </cell>
          <cell r="F156" t="str">
            <v/>
          </cell>
          <cell r="G156" t="str">
            <v/>
          </cell>
          <cell r="H156" t="str">
            <v/>
          </cell>
          <cell r="I156" t="str">
            <v/>
          </cell>
          <cell r="J156" t="str">
            <v/>
          </cell>
          <cell r="K156" t="str">
            <v/>
          </cell>
          <cell r="L156" t="str">
            <v/>
          </cell>
          <cell r="M156" t="str">
            <v/>
          </cell>
          <cell r="N156" t="str">
            <v/>
          </cell>
          <cell r="O156" t="e">
            <v>#REF!</v>
          </cell>
          <cell r="P156" t="str">
            <v/>
          </cell>
        </row>
        <row r="157">
          <cell r="B157" t="str">
            <v/>
          </cell>
          <cell r="C157" t="str">
            <v/>
          </cell>
          <cell r="D157" t="str">
            <v/>
          </cell>
          <cell r="E157" t="str">
            <v/>
          </cell>
          <cell r="F157" t="str">
            <v/>
          </cell>
          <cell r="G157" t="str">
            <v/>
          </cell>
          <cell r="H157" t="str">
            <v/>
          </cell>
          <cell r="I157" t="str">
            <v/>
          </cell>
          <cell r="J157" t="str">
            <v/>
          </cell>
          <cell r="K157" t="str">
            <v/>
          </cell>
          <cell r="L157" t="str">
            <v/>
          </cell>
          <cell r="M157" t="str">
            <v/>
          </cell>
          <cell r="N157" t="str">
            <v/>
          </cell>
          <cell r="O157" t="e">
            <v>#REF!</v>
          </cell>
          <cell r="P157" t="str">
            <v/>
          </cell>
        </row>
        <row r="158">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#REF!</v>
          </cell>
          <cell r="P158" t="str">
            <v/>
          </cell>
        </row>
        <row r="159">
          <cell r="B159" t="str">
            <v/>
          </cell>
          <cell r="C159" t="str">
            <v/>
          </cell>
          <cell r="D159" t="str">
            <v/>
          </cell>
          <cell r="E159" t="str">
            <v/>
          </cell>
          <cell r="F159" t="str">
            <v/>
          </cell>
          <cell r="G159" t="str">
            <v/>
          </cell>
          <cell r="H159" t="str">
            <v/>
          </cell>
          <cell r="I159" t="str">
            <v/>
          </cell>
          <cell r="J159" t="str">
            <v/>
          </cell>
          <cell r="K159" t="str">
            <v/>
          </cell>
          <cell r="L159" t="str">
            <v/>
          </cell>
          <cell r="M159" t="str">
            <v/>
          </cell>
          <cell r="N159" t="str">
            <v/>
          </cell>
          <cell r="O159" t="e">
            <v>#REF!</v>
          </cell>
          <cell r="P159" t="str">
            <v/>
          </cell>
        </row>
        <row r="160">
          <cell r="B160" t="str">
            <v/>
          </cell>
          <cell r="C160" t="str">
            <v/>
          </cell>
          <cell r="D160" t="str">
            <v/>
          </cell>
          <cell r="E160" t="str">
            <v/>
          </cell>
          <cell r="F160" t="str">
            <v/>
          </cell>
          <cell r="G160" t="str">
            <v/>
          </cell>
          <cell r="H160" t="str">
            <v/>
          </cell>
          <cell r="I160" t="str">
            <v/>
          </cell>
          <cell r="J160" t="str">
            <v/>
          </cell>
          <cell r="K160" t="str">
            <v/>
          </cell>
          <cell r="L160" t="str">
            <v/>
          </cell>
          <cell r="M160" t="str">
            <v/>
          </cell>
          <cell r="N160" t="str">
            <v/>
          </cell>
          <cell r="O160" t="e">
            <v>#REF!</v>
          </cell>
          <cell r="P160" t="str">
            <v/>
          </cell>
        </row>
        <row r="161">
          <cell r="B161" t="str">
            <v/>
          </cell>
          <cell r="C161" t="str">
            <v/>
          </cell>
          <cell r="D161" t="str">
            <v/>
          </cell>
          <cell r="E161" t="str">
            <v/>
          </cell>
          <cell r="F161" t="str">
            <v/>
          </cell>
          <cell r="G161" t="str">
            <v/>
          </cell>
          <cell r="H161" t="str">
            <v/>
          </cell>
          <cell r="I161" t="str">
            <v/>
          </cell>
          <cell r="J161" t="str">
            <v/>
          </cell>
          <cell r="K161" t="str">
            <v/>
          </cell>
          <cell r="L161" t="str">
            <v/>
          </cell>
          <cell r="M161" t="str">
            <v/>
          </cell>
          <cell r="N161" t="str">
            <v/>
          </cell>
          <cell r="O161" t="e">
            <v>#REF!</v>
          </cell>
          <cell r="P161" t="str">
            <v/>
          </cell>
        </row>
        <row r="162">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#REF!</v>
          </cell>
          <cell r="P162" t="str">
            <v/>
          </cell>
        </row>
        <row r="163">
          <cell r="B163" t="str">
            <v/>
          </cell>
          <cell r="C163" t="str">
            <v/>
          </cell>
          <cell r="D163" t="str">
            <v/>
          </cell>
          <cell r="E163" t="str">
            <v/>
          </cell>
          <cell r="F163" t="str">
            <v/>
          </cell>
          <cell r="G163" t="str">
            <v/>
          </cell>
          <cell r="H163" t="str">
            <v/>
          </cell>
          <cell r="I163" t="str">
            <v/>
          </cell>
          <cell r="J163" t="str">
            <v/>
          </cell>
          <cell r="K163" t="str">
            <v/>
          </cell>
          <cell r="L163" t="str">
            <v/>
          </cell>
          <cell r="M163" t="str">
            <v/>
          </cell>
          <cell r="N163" t="str">
            <v/>
          </cell>
          <cell r="O163" t="e">
            <v>#REF!</v>
          </cell>
          <cell r="P163" t="str">
            <v/>
          </cell>
        </row>
        <row r="164">
          <cell r="B164" t="str">
            <v/>
          </cell>
          <cell r="C164" t="str">
            <v/>
          </cell>
          <cell r="D164" t="str">
            <v/>
          </cell>
          <cell r="E164" t="str">
            <v/>
          </cell>
          <cell r="F164" t="str">
            <v/>
          </cell>
          <cell r="G164" t="str">
            <v/>
          </cell>
          <cell r="H164" t="str">
            <v/>
          </cell>
          <cell r="I164" t="str">
            <v/>
          </cell>
          <cell r="J164" t="str">
            <v/>
          </cell>
          <cell r="K164" t="str">
            <v/>
          </cell>
          <cell r="L164" t="str">
            <v/>
          </cell>
          <cell r="M164" t="str">
            <v/>
          </cell>
          <cell r="N164" t="str">
            <v/>
          </cell>
          <cell r="O164" t="e">
            <v>#REF!</v>
          </cell>
          <cell r="P164" t="str">
            <v/>
          </cell>
        </row>
        <row r="165">
          <cell r="B165" t="str">
            <v/>
          </cell>
          <cell r="C165" t="str">
            <v/>
          </cell>
          <cell r="D165" t="str">
            <v/>
          </cell>
          <cell r="E165" t="str">
            <v/>
          </cell>
          <cell r="F165" t="str">
            <v/>
          </cell>
          <cell r="G165" t="str">
            <v/>
          </cell>
          <cell r="H165" t="str">
            <v/>
          </cell>
          <cell r="I165" t="str">
            <v/>
          </cell>
          <cell r="J165" t="str">
            <v/>
          </cell>
          <cell r="K165" t="str">
            <v/>
          </cell>
          <cell r="L165" t="str">
            <v/>
          </cell>
          <cell r="M165" t="str">
            <v/>
          </cell>
          <cell r="N165" t="str">
            <v/>
          </cell>
          <cell r="O165" t="e">
            <v>#REF!</v>
          </cell>
          <cell r="P165" t="str">
            <v/>
          </cell>
        </row>
        <row r="166">
          <cell r="B166" t="str">
            <v/>
          </cell>
          <cell r="C166" t="str">
            <v/>
          </cell>
          <cell r="D166" t="str">
            <v/>
          </cell>
          <cell r="E166" t="str">
            <v/>
          </cell>
          <cell r="F166" t="str">
            <v/>
          </cell>
          <cell r="G166" t="str">
            <v/>
          </cell>
          <cell r="H166" t="str">
            <v/>
          </cell>
          <cell r="I166" t="str">
            <v/>
          </cell>
          <cell r="J166" t="str">
            <v/>
          </cell>
          <cell r="K166" t="str">
            <v/>
          </cell>
          <cell r="L166" t="str">
            <v/>
          </cell>
          <cell r="M166" t="str">
            <v/>
          </cell>
          <cell r="N166" t="str">
            <v/>
          </cell>
          <cell r="O166" t="e">
            <v>#REF!</v>
          </cell>
          <cell r="P166" t="str">
            <v/>
          </cell>
        </row>
        <row r="167">
          <cell r="B167" t="str">
            <v/>
          </cell>
          <cell r="C167" t="str">
            <v/>
          </cell>
          <cell r="D167" t="str">
            <v/>
          </cell>
          <cell r="E167" t="str">
            <v/>
          </cell>
          <cell r="F167" t="str">
            <v/>
          </cell>
          <cell r="G167" t="str">
            <v/>
          </cell>
          <cell r="H167" t="str">
            <v/>
          </cell>
          <cell r="I167" t="str">
            <v/>
          </cell>
          <cell r="J167" t="str">
            <v/>
          </cell>
          <cell r="K167" t="str">
            <v/>
          </cell>
          <cell r="L167" t="str">
            <v/>
          </cell>
          <cell r="M167" t="str">
            <v/>
          </cell>
          <cell r="N167" t="str">
            <v/>
          </cell>
          <cell r="O167" t="e">
            <v>#REF!</v>
          </cell>
          <cell r="P167" t="str">
            <v/>
          </cell>
        </row>
        <row r="168">
          <cell r="B168" t="str">
            <v/>
          </cell>
          <cell r="C168" t="str">
            <v/>
          </cell>
          <cell r="D168" t="str">
            <v/>
          </cell>
          <cell r="E168" t="str">
            <v/>
          </cell>
          <cell r="F168" t="str">
            <v/>
          </cell>
          <cell r="G168" t="str">
            <v/>
          </cell>
          <cell r="H168" t="str">
            <v/>
          </cell>
          <cell r="I168" t="str">
            <v/>
          </cell>
          <cell r="J168" t="str">
            <v/>
          </cell>
          <cell r="K168" t="str">
            <v/>
          </cell>
          <cell r="L168" t="str">
            <v/>
          </cell>
          <cell r="M168" t="str">
            <v/>
          </cell>
          <cell r="N168" t="str">
            <v/>
          </cell>
          <cell r="O168" t="e">
            <v>#REF!</v>
          </cell>
          <cell r="P168" t="str">
            <v/>
          </cell>
        </row>
        <row r="169">
          <cell r="B169" t="str">
            <v/>
          </cell>
          <cell r="C169" t="str">
            <v/>
          </cell>
          <cell r="D169" t="str">
            <v/>
          </cell>
          <cell r="E169" t="str">
            <v/>
          </cell>
          <cell r="F169" t="str">
            <v/>
          </cell>
          <cell r="G169" t="str">
            <v/>
          </cell>
          <cell r="H169" t="str">
            <v/>
          </cell>
          <cell r="I169" t="str">
            <v/>
          </cell>
          <cell r="J169" t="str">
            <v/>
          </cell>
          <cell r="K169" t="str">
            <v/>
          </cell>
          <cell r="L169" t="str">
            <v/>
          </cell>
          <cell r="M169" t="str">
            <v/>
          </cell>
          <cell r="N169" t="str">
            <v/>
          </cell>
          <cell r="O169" t="e">
            <v>#REF!</v>
          </cell>
          <cell r="P169" t="str">
            <v/>
          </cell>
        </row>
        <row r="170">
          <cell r="B170" t="str">
            <v/>
          </cell>
          <cell r="C170" t="str">
            <v/>
          </cell>
          <cell r="D170" t="str">
            <v/>
          </cell>
          <cell r="E170" t="str">
            <v/>
          </cell>
          <cell r="F170" t="str">
            <v/>
          </cell>
          <cell r="G170" t="str">
            <v/>
          </cell>
          <cell r="H170" t="str">
            <v/>
          </cell>
          <cell r="I170" t="str">
            <v/>
          </cell>
          <cell r="J170" t="str">
            <v/>
          </cell>
          <cell r="K170" t="str">
            <v/>
          </cell>
          <cell r="L170" t="str">
            <v/>
          </cell>
          <cell r="M170" t="str">
            <v/>
          </cell>
          <cell r="N170" t="str">
            <v/>
          </cell>
          <cell r="O170" t="e">
            <v>#REF!</v>
          </cell>
          <cell r="P170" t="str">
            <v/>
          </cell>
        </row>
        <row r="171">
          <cell r="B171" t="str">
            <v/>
          </cell>
          <cell r="C171" t="str">
            <v/>
          </cell>
          <cell r="D171" t="str">
            <v/>
          </cell>
          <cell r="E171" t="str">
            <v/>
          </cell>
          <cell r="F171" t="str">
            <v/>
          </cell>
          <cell r="G171" t="str">
            <v/>
          </cell>
          <cell r="H171" t="str">
            <v/>
          </cell>
          <cell r="I171" t="str">
            <v/>
          </cell>
          <cell r="J171" t="str">
            <v/>
          </cell>
          <cell r="K171" t="str">
            <v/>
          </cell>
          <cell r="L171" t="str">
            <v/>
          </cell>
          <cell r="M171" t="str">
            <v/>
          </cell>
          <cell r="N171" t="str">
            <v/>
          </cell>
          <cell r="O171" t="e">
            <v>#REF!</v>
          </cell>
          <cell r="P171" t="str">
            <v/>
          </cell>
        </row>
        <row r="172">
          <cell r="B172" t="str">
            <v/>
          </cell>
          <cell r="C172" t="str">
            <v/>
          </cell>
          <cell r="D172" t="str">
            <v/>
          </cell>
          <cell r="E172" t="str">
            <v/>
          </cell>
          <cell r="F172" t="str">
            <v/>
          </cell>
          <cell r="G172" t="str">
            <v/>
          </cell>
          <cell r="H172" t="str">
            <v/>
          </cell>
          <cell r="I172" t="str">
            <v/>
          </cell>
          <cell r="J172" t="str">
            <v/>
          </cell>
          <cell r="K172" t="str">
            <v/>
          </cell>
          <cell r="L172" t="str">
            <v/>
          </cell>
          <cell r="M172" t="str">
            <v/>
          </cell>
          <cell r="N172" t="str">
            <v/>
          </cell>
          <cell r="O172" t="e">
            <v>#REF!</v>
          </cell>
          <cell r="P172" t="str">
            <v/>
          </cell>
        </row>
        <row r="173">
          <cell r="B173" t="str">
            <v/>
          </cell>
          <cell r="C173" t="str">
            <v/>
          </cell>
          <cell r="D173" t="str">
            <v/>
          </cell>
          <cell r="E173" t="str">
            <v/>
          </cell>
          <cell r="F173" t="str">
            <v/>
          </cell>
          <cell r="G173" t="str">
            <v/>
          </cell>
          <cell r="H173" t="str">
            <v/>
          </cell>
          <cell r="I173" t="str">
            <v/>
          </cell>
          <cell r="J173" t="str">
            <v/>
          </cell>
          <cell r="K173" t="str">
            <v/>
          </cell>
          <cell r="L173" t="str">
            <v/>
          </cell>
          <cell r="M173" t="str">
            <v/>
          </cell>
          <cell r="N173" t="str">
            <v/>
          </cell>
          <cell r="O173" t="e">
            <v>#REF!</v>
          </cell>
          <cell r="P173" t="str">
            <v/>
          </cell>
        </row>
        <row r="174">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#REF!</v>
          </cell>
          <cell r="P174" t="str">
            <v/>
          </cell>
        </row>
        <row r="175">
          <cell r="B175" t="str">
            <v/>
          </cell>
          <cell r="C175" t="str">
            <v/>
          </cell>
          <cell r="D175" t="str">
            <v/>
          </cell>
          <cell r="E175" t="str">
            <v/>
          </cell>
          <cell r="F175" t="str">
            <v/>
          </cell>
          <cell r="G175" t="str">
            <v/>
          </cell>
          <cell r="H175" t="str">
            <v/>
          </cell>
          <cell r="I175" t="str">
            <v/>
          </cell>
          <cell r="J175" t="str">
            <v/>
          </cell>
          <cell r="K175" t="str">
            <v/>
          </cell>
          <cell r="L175" t="str">
            <v/>
          </cell>
          <cell r="M175" t="str">
            <v/>
          </cell>
          <cell r="N175" t="str">
            <v/>
          </cell>
          <cell r="O175" t="e">
            <v>#REF!</v>
          </cell>
          <cell r="P175" t="str">
            <v/>
          </cell>
        </row>
        <row r="176">
          <cell r="B176" t="str">
            <v/>
          </cell>
          <cell r="C176" t="str">
            <v/>
          </cell>
          <cell r="D176" t="str">
            <v/>
          </cell>
          <cell r="E176" t="str">
            <v/>
          </cell>
          <cell r="F176" t="str">
            <v/>
          </cell>
          <cell r="G176" t="str">
            <v/>
          </cell>
          <cell r="H176" t="str">
            <v/>
          </cell>
          <cell r="I176" t="str">
            <v/>
          </cell>
          <cell r="J176" t="str">
            <v/>
          </cell>
          <cell r="K176" t="str">
            <v/>
          </cell>
          <cell r="L176" t="str">
            <v/>
          </cell>
          <cell r="M176" t="str">
            <v/>
          </cell>
          <cell r="N176" t="str">
            <v/>
          </cell>
          <cell r="O176" t="e">
            <v>#REF!</v>
          </cell>
          <cell r="P176" t="str">
            <v/>
          </cell>
        </row>
        <row r="177">
          <cell r="B177" t="str">
            <v/>
          </cell>
          <cell r="C177" t="str">
            <v/>
          </cell>
          <cell r="D177" t="str">
            <v/>
          </cell>
          <cell r="E177" t="str">
            <v/>
          </cell>
          <cell r="F177" t="str">
            <v/>
          </cell>
          <cell r="G177" t="str">
            <v/>
          </cell>
          <cell r="H177" t="str">
            <v/>
          </cell>
          <cell r="I177" t="str">
            <v/>
          </cell>
          <cell r="J177" t="str">
            <v/>
          </cell>
          <cell r="K177" t="str">
            <v/>
          </cell>
          <cell r="L177" t="str">
            <v/>
          </cell>
          <cell r="M177" t="str">
            <v/>
          </cell>
          <cell r="N177" t="str">
            <v/>
          </cell>
          <cell r="O177" t="e">
            <v>#REF!</v>
          </cell>
          <cell r="P177" t="str">
            <v/>
          </cell>
        </row>
        <row r="178">
          <cell r="B178" t="str">
            <v/>
          </cell>
          <cell r="C178" t="str">
            <v/>
          </cell>
          <cell r="D178" t="str">
            <v/>
          </cell>
          <cell r="E178" t="str">
            <v/>
          </cell>
          <cell r="F178" t="str">
            <v/>
          </cell>
          <cell r="G178" t="str">
            <v/>
          </cell>
          <cell r="H178" t="str">
            <v/>
          </cell>
          <cell r="I178" t="str">
            <v/>
          </cell>
          <cell r="J178" t="str">
            <v/>
          </cell>
          <cell r="K178" t="str">
            <v/>
          </cell>
          <cell r="L178" t="str">
            <v/>
          </cell>
          <cell r="M178" t="str">
            <v/>
          </cell>
          <cell r="N178" t="str">
            <v/>
          </cell>
          <cell r="O178" t="e">
            <v>#REF!</v>
          </cell>
          <cell r="P178" t="str">
            <v/>
          </cell>
        </row>
        <row r="179">
          <cell r="B179" t="str">
            <v/>
          </cell>
          <cell r="C179" t="str">
            <v/>
          </cell>
          <cell r="D179" t="str">
            <v/>
          </cell>
          <cell r="E179" t="str">
            <v/>
          </cell>
          <cell r="F179" t="str">
            <v/>
          </cell>
          <cell r="G179" t="str">
            <v/>
          </cell>
          <cell r="H179" t="str">
            <v/>
          </cell>
          <cell r="I179" t="str">
            <v/>
          </cell>
          <cell r="J179" t="str">
            <v/>
          </cell>
          <cell r="K179" t="str">
            <v/>
          </cell>
          <cell r="L179" t="str">
            <v/>
          </cell>
          <cell r="M179" t="str">
            <v/>
          </cell>
          <cell r="N179" t="str">
            <v/>
          </cell>
          <cell r="O179" t="e">
            <v>#REF!</v>
          </cell>
          <cell r="P179" t="str">
            <v/>
          </cell>
        </row>
        <row r="180">
          <cell r="B180" t="str">
            <v/>
          </cell>
          <cell r="C180" t="str">
            <v/>
          </cell>
          <cell r="D180" t="str">
            <v/>
          </cell>
          <cell r="E180" t="str">
            <v/>
          </cell>
          <cell r="F180" t="str">
            <v/>
          </cell>
          <cell r="G180" t="str">
            <v/>
          </cell>
          <cell r="H180" t="str">
            <v/>
          </cell>
          <cell r="I180" t="str">
            <v/>
          </cell>
          <cell r="J180" t="str">
            <v/>
          </cell>
          <cell r="K180" t="str">
            <v/>
          </cell>
          <cell r="L180" t="str">
            <v/>
          </cell>
          <cell r="M180" t="str">
            <v/>
          </cell>
          <cell r="N180" t="str">
            <v/>
          </cell>
          <cell r="O180" t="e">
            <v>#REF!</v>
          </cell>
          <cell r="P180" t="str">
            <v/>
          </cell>
        </row>
        <row r="181">
          <cell r="B181" t="str">
            <v/>
          </cell>
          <cell r="C181" t="str">
            <v/>
          </cell>
          <cell r="D181" t="str">
            <v/>
          </cell>
          <cell r="E181" t="str">
            <v/>
          </cell>
          <cell r="F181" t="str">
            <v/>
          </cell>
          <cell r="G181" t="str">
            <v/>
          </cell>
          <cell r="H181" t="str">
            <v/>
          </cell>
          <cell r="I181" t="str">
            <v/>
          </cell>
          <cell r="J181" t="str">
            <v/>
          </cell>
          <cell r="K181" t="str">
            <v/>
          </cell>
          <cell r="L181" t="str">
            <v/>
          </cell>
          <cell r="M181" t="str">
            <v/>
          </cell>
          <cell r="N181" t="str">
            <v/>
          </cell>
          <cell r="O181" t="e">
            <v>#REF!</v>
          </cell>
          <cell r="P181" t="str">
            <v/>
          </cell>
        </row>
        <row r="182">
          <cell r="B182" t="str">
            <v/>
          </cell>
          <cell r="C182" t="str">
            <v/>
          </cell>
          <cell r="D182" t="str">
            <v/>
          </cell>
          <cell r="E182" t="str">
            <v/>
          </cell>
          <cell r="F182" t="str">
            <v/>
          </cell>
          <cell r="G182" t="str">
            <v/>
          </cell>
          <cell r="H182" t="str">
            <v/>
          </cell>
          <cell r="I182" t="str">
            <v/>
          </cell>
          <cell r="J182" t="str">
            <v/>
          </cell>
          <cell r="K182" t="str">
            <v/>
          </cell>
          <cell r="L182" t="str">
            <v/>
          </cell>
          <cell r="M182" t="str">
            <v/>
          </cell>
          <cell r="N182" t="str">
            <v/>
          </cell>
          <cell r="O182" t="e">
            <v>#REF!</v>
          </cell>
          <cell r="P182" t="str">
            <v/>
          </cell>
        </row>
        <row r="183">
          <cell r="B183" t="str">
            <v/>
          </cell>
          <cell r="C183" t="str">
            <v/>
          </cell>
          <cell r="D183" t="str">
            <v/>
          </cell>
          <cell r="E183" t="str">
            <v/>
          </cell>
          <cell r="F183" t="str">
            <v/>
          </cell>
          <cell r="G183" t="str">
            <v/>
          </cell>
          <cell r="H183" t="str">
            <v/>
          </cell>
          <cell r="I183" t="str">
            <v/>
          </cell>
          <cell r="J183" t="str">
            <v/>
          </cell>
          <cell r="K183" t="str">
            <v/>
          </cell>
          <cell r="L183" t="str">
            <v/>
          </cell>
          <cell r="M183" t="str">
            <v/>
          </cell>
          <cell r="N183" t="str">
            <v/>
          </cell>
          <cell r="O183" t="e">
            <v>#REF!</v>
          </cell>
          <cell r="P183" t="str">
            <v/>
          </cell>
        </row>
        <row r="184">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cell r="O184" t="e">
            <v>#REF!</v>
          </cell>
          <cell r="P184" t="str">
            <v/>
          </cell>
        </row>
        <row r="185">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cell r="O185" t="e">
            <v>#REF!</v>
          </cell>
          <cell r="P185" t="str">
            <v/>
          </cell>
        </row>
        <row r="186">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#REF!</v>
          </cell>
          <cell r="P186" t="str">
            <v/>
          </cell>
        </row>
        <row r="187">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#REF!</v>
          </cell>
          <cell r="P187" t="str">
            <v/>
          </cell>
        </row>
        <row r="188">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cell r="O188" t="e">
            <v>#REF!</v>
          </cell>
          <cell r="P188" t="str">
            <v/>
          </cell>
        </row>
        <row r="189">
          <cell r="B189" t="str">
            <v/>
          </cell>
          <cell r="C189" t="str">
            <v/>
          </cell>
          <cell r="D189" t="str">
            <v/>
          </cell>
          <cell r="E189" t="str">
            <v/>
          </cell>
          <cell r="F189" t="str">
            <v/>
          </cell>
          <cell r="G189" t="str">
            <v/>
          </cell>
          <cell r="H189" t="str">
            <v/>
          </cell>
          <cell r="I189" t="str">
            <v/>
          </cell>
          <cell r="J189" t="str">
            <v/>
          </cell>
          <cell r="K189" t="str">
            <v/>
          </cell>
          <cell r="L189" t="str">
            <v/>
          </cell>
          <cell r="M189" t="str">
            <v/>
          </cell>
          <cell r="N189" t="str">
            <v/>
          </cell>
          <cell r="O189" t="e">
            <v>#REF!</v>
          </cell>
          <cell r="P189" t="str">
            <v/>
          </cell>
        </row>
        <row r="190">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#REF!</v>
          </cell>
          <cell r="P190" t="str">
            <v/>
          </cell>
        </row>
        <row r="191">
          <cell r="B191" t="str">
            <v/>
          </cell>
          <cell r="C191" t="str">
            <v/>
          </cell>
          <cell r="D191" t="str">
            <v/>
          </cell>
          <cell r="E191" t="str">
            <v/>
          </cell>
          <cell r="F191" t="str">
            <v/>
          </cell>
          <cell r="G191" t="str">
            <v/>
          </cell>
          <cell r="H191" t="str">
            <v/>
          </cell>
          <cell r="I191" t="str">
            <v/>
          </cell>
          <cell r="J191" t="str">
            <v/>
          </cell>
          <cell r="K191" t="str">
            <v/>
          </cell>
          <cell r="L191" t="str">
            <v/>
          </cell>
          <cell r="M191" t="str">
            <v/>
          </cell>
          <cell r="N191" t="str">
            <v/>
          </cell>
          <cell r="O191" t="e">
            <v>#REF!</v>
          </cell>
          <cell r="P191" t="str">
            <v/>
          </cell>
        </row>
        <row r="192">
          <cell r="B192" t="str">
            <v/>
          </cell>
          <cell r="C192" t="str">
            <v/>
          </cell>
          <cell r="D192" t="str">
            <v/>
          </cell>
          <cell r="E192" t="str">
            <v/>
          </cell>
          <cell r="F192" t="str">
            <v/>
          </cell>
          <cell r="G192" t="str">
            <v/>
          </cell>
          <cell r="H192" t="str">
            <v/>
          </cell>
          <cell r="I192" t="str">
            <v/>
          </cell>
          <cell r="J192" t="str">
            <v/>
          </cell>
          <cell r="K192" t="str">
            <v/>
          </cell>
          <cell r="L192" t="str">
            <v/>
          </cell>
          <cell r="M192" t="str">
            <v/>
          </cell>
          <cell r="N192" t="str">
            <v/>
          </cell>
          <cell r="O192" t="e">
            <v>#REF!</v>
          </cell>
          <cell r="P192" t="str">
            <v/>
          </cell>
        </row>
        <row r="193">
          <cell r="B193" t="str">
            <v/>
          </cell>
          <cell r="C193" t="str">
            <v/>
          </cell>
          <cell r="D193" t="str">
            <v/>
          </cell>
          <cell r="E193" t="str">
            <v/>
          </cell>
          <cell r="F193" t="str">
            <v/>
          </cell>
          <cell r="G193" t="str">
            <v/>
          </cell>
          <cell r="H193" t="str">
            <v/>
          </cell>
          <cell r="I193" t="str">
            <v/>
          </cell>
          <cell r="J193" t="str">
            <v/>
          </cell>
          <cell r="K193" t="str">
            <v/>
          </cell>
          <cell r="L193" t="str">
            <v/>
          </cell>
          <cell r="M193" t="str">
            <v/>
          </cell>
          <cell r="N193" t="str">
            <v/>
          </cell>
          <cell r="O193" t="e">
            <v>#REF!</v>
          </cell>
          <cell r="P193" t="str">
            <v/>
          </cell>
        </row>
        <row r="194">
          <cell r="B194" t="str">
            <v/>
          </cell>
          <cell r="C194" t="str">
            <v/>
          </cell>
          <cell r="D194" t="str">
            <v/>
          </cell>
          <cell r="E194" t="str">
            <v/>
          </cell>
          <cell r="F194" t="str">
            <v/>
          </cell>
          <cell r="G194" t="str">
            <v/>
          </cell>
          <cell r="H194" t="str">
            <v/>
          </cell>
          <cell r="I194" t="str">
            <v/>
          </cell>
          <cell r="J194" t="str">
            <v/>
          </cell>
          <cell r="K194" t="str">
            <v/>
          </cell>
          <cell r="L194" t="str">
            <v/>
          </cell>
          <cell r="M194" t="str">
            <v/>
          </cell>
          <cell r="N194" t="str">
            <v/>
          </cell>
          <cell r="O194" t="e">
            <v>#REF!</v>
          </cell>
          <cell r="P194" t="str">
            <v/>
          </cell>
        </row>
        <row r="195">
          <cell r="B195" t="str">
            <v/>
          </cell>
          <cell r="C195" t="str">
            <v/>
          </cell>
          <cell r="D195" t="str">
            <v/>
          </cell>
          <cell r="E195" t="str">
            <v/>
          </cell>
          <cell r="F195" t="str">
            <v/>
          </cell>
          <cell r="G195" t="str">
            <v/>
          </cell>
          <cell r="H195" t="str">
            <v/>
          </cell>
          <cell r="I195" t="str">
            <v/>
          </cell>
          <cell r="J195" t="str">
            <v/>
          </cell>
          <cell r="K195" t="str">
            <v/>
          </cell>
          <cell r="L195" t="str">
            <v/>
          </cell>
          <cell r="M195" t="str">
            <v/>
          </cell>
          <cell r="N195" t="str">
            <v/>
          </cell>
          <cell r="O195" t="e">
            <v>#REF!</v>
          </cell>
          <cell r="P195" t="str">
            <v/>
          </cell>
        </row>
        <row r="196">
          <cell r="B196" t="str">
            <v/>
          </cell>
          <cell r="C196" t="str">
            <v/>
          </cell>
          <cell r="D196" t="str">
            <v/>
          </cell>
          <cell r="E196" t="str">
            <v/>
          </cell>
          <cell r="F196" t="str">
            <v/>
          </cell>
          <cell r="G196" t="str">
            <v/>
          </cell>
          <cell r="H196" t="str">
            <v/>
          </cell>
          <cell r="I196" t="str">
            <v/>
          </cell>
          <cell r="J196" t="str">
            <v/>
          </cell>
          <cell r="K196" t="str">
            <v/>
          </cell>
          <cell r="L196" t="str">
            <v/>
          </cell>
          <cell r="M196" t="str">
            <v/>
          </cell>
          <cell r="N196" t="str">
            <v/>
          </cell>
          <cell r="O196" t="e">
            <v>#REF!</v>
          </cell>
          <cell r="P196" t="str">
            <v/>
          </cell>
        </row>
        <row r="197">
          <cell r="B197" t="str">
            <v/>
          </cell>
          <cell r="C197" t="str">
            <v/>
          </cell>
          <cell r="D197" t="str">
            <v/>
          </cell>
          <cell r="E197" t="str">
            <v/>
          </cell>
          <cell r="F197" t="str">
            <v/>
          </cell>
          <cell r="G197" t="str">
            <v/>
          </cell>
          <cell r="H197" t="str">
            <v/>
          </cell>
          <cell r="I197" t="str">
            <v/>
          </cell>
          <cell r="J197" t="str">
            <v/>
          </cell>
          <cell r="K197" t="str">
            <v/>
          </cell>
          <cell r="L197" t="str">
            <v/>
          </cell>
          <cell r="M197" t="str">
            <v/>
          </cell>
          <cell r="N197" t="str">
            <v/>
          </cell>
          <cell r="O197" t="e">
            <v>#REF!</v>
          </cell>
          <cell r="P197" t="str">
            <v/>
          </cell>
        </row>
        <row r="198">
          <cell r="B198" t="str">
            <v/>
          </cell>
          <cell r="C198" t="str">
            <v/>
          </cell>
          <cell r="D198" t="str">
            <v/>
          </cell>
          <cell r="E198" t="str">
            <v/>
          </cell>
          <cell r="F198" t="str">
            <v/>
          </cell>
          <cell r="G198" t="str">
            <v/>
          </cell>
          <cell r="H198" t="str">
            <v/>
          </cell>
          <cell r="I198" t="str">
            <v/>
          </cell>
          <cell r="J198" t="str">
            <v/>
          </cell>
          <cell r="K198" t="str">
            <v/>
          </cell>
          <cell r="L198" t="str">
            <v/>
          </cell>
          <cell r="M198" t="str">
            <v/>
          </cell>
          <cell r="N198" t="str">
            <v/>
          </cell>
          <cell r="O198" t="e">
            <v>#REF!</v>
          </cell>
          <cell r="P198" t="str">
            <v/>
          </cell>
        </row>
        <row r="199">
          <cell r="B199" t="str">
            <v/>
          </cell>
          <cell r="C199" t="str">
            <v/>
          </cell>
          <cell r="D199" t="str">
            <v/>
          </cell>
          <cell r="E199" t="str">
            <v/>
          </cell>
          <cell r="F199" t="str">
            <v/>
          </cell>
          <cell r="G199" t="str">
            <v/>
          </cell>
          <cell r="H199" t="str">
            <v/>
          </cell>
          <cell r="I199" t="str">
            <v/>
          </cell>
          <cell r="J199" t="str">
            <v/>
          </cell>
          <cell r="K199" t="str">
            <v/>
          </cell>
          <cell r="L199" t="str">
            <v/>
          </cell>
          <cell r="M199" t="str">
            <v/>
          </cell>
          <cell r="N199" t="str">
            <v/>
          </cell>
          <cell r="O199" t="e">
            <v>#REF!</v>
          </cell>
          <cell r="P199" t="str">
            <v/>
          </cell>
        </row>
        <row r="200">
          <cell r="B200" t="str">
            <v/>
          </cell>
          <cell r="C200" t="str">
            <v/>
          </cell>
          <cell r="D200" t="str">
            <v/>
          </cell>
          <cell r="E200" t="str">
            <v/>
          </cell>
          <cell r="F200" t="str">
            <v/>
          </cell>
          <cell r="G200" t="str">
            <v/>
          </cell>
          <cell r="H200" t="str">
            <v/>
          </cell>
          <cell r="I200" t="str">
            <v/>
          </cell>
          <cell r="J200" t="str">
            <v/>
          </cell>
          <cell r="K200" t="str">
            <v/>
          </cell>
          <cell r="L200" t="str">
            <v/>
          </cell>
          <cell r="M200" t="str">
            <v/>
          </cell>
          <cell r="N200" t="str">
            <v/>
          </cell>
          <cell r="O200" t="e">
            <v>#REF!</v>
          </cell>
          <cell r="P200" t="str">
            <v/>
          </cell>
        </row>
        <row r="201">
          <cell r="B201" t="str">
            <v/>
          </cell>
          <cell r="C201" t="str">
            <v/>
          </cell>
          <cell r="D201" t="str">
            <v/>
          </cell>
          <cell r="E201" t="str">
            <v/>
          </cell>
          <cell r="F201" t="str">
            <v/>
          </cell>
          <cell r="G201" t="str">
            <v/>
          </cell>
          <cell r="H201" t="str">
            <v/>
          </cell>
          <cell r="I201" t="str">
            <v/>
          </cell>
          <cell r="J201" t="str">
            <v/>
          </cell>
          <cell r="K201" t="str">
            <v/>
          </cell>
          <cell r="L201" t="str">
            <v/>
          </cell>
          <cell r="M201" t="str">
            <v/>
          </cell>
          <cell r="N201" t="str">
            <v/>
          </cell>
          <cell r="O201" t="e">
            <v>#REF!</v>
          </cell>
          <cell r="P201" t="str">
            <v/>
          </cell>
        </row>
        <row r="202">
          <cell r="B202" t="str">
            <v/>
          </cell>
          <cell r="C202" t="str">
            <v/>
          </cell>
          <cell r="D202" t="str">
            <v/>
          </cell>
          <cell r="E202" t="str">
            <v/>
          </cell>
          <cell r="F202" t="str">
            <v/>
          </cell>
          <cell r="G202" t="str">
            <v/>
          </cell>
          <cell r="H202" t="str">
            <v/>
          </cell>
          <cell r="I202" t="str">
            <v/>
          </cell>
          <cell r="J202" t="str">
            <v/>
          </cell>
          <cell r="K202" t="str">
            <v/>
          </cell>
          <cell r="L202" t="str">
            <v/>
          </cell>
          <cell r="M202" t="str">
            <v/>
          </cell>
          <cell r="N202" t="str">
            <v/>
          </cell>
          <cell r="O202" t="e">
            <v>#REF!</v>
          </cell>
          <cell r="P202" t="str">
            <v/>
          </cell>
        </row>
        <row r="203">
          <cell r="B203" t="str">
            <v/>
          </cell>
          <cell r="C203" t="str">
            <v/>
          </cell>
          <cell r="D203" t="str">
            <v/>
          </cell>
          <cell r="E203" t="str">
            <v/>
          </cell>
          <cell r="F203" t="str">
            <v/>
          </cell>
          <cell r="G203" t="str">
            <v/>
          </cell>
          <cell r="H203" t="str">
            <v/>
          </cell>
          <cell r="I203" t="str">
            <v/>
          </cell>
          <cell r="J203" t="str">
            <v/>
          </cell>
          <cell r="K203" t="str">
            <v/>
          </cell>
          <cell r="L203" t="str">
            <v/>
          </cell>
          <cell r="M203" t="str">
            <v/>
          </cell>
          <cell r="N203" t="str">
            <v/>
          </cell>
          <cell r="O203" t="e">
            <v>#REF!</v>
          </cell>
          <cell r="P203" t="str">
            <v/>
          </cell>
        </row>
        <row r="204">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#REF!</v>
          </cell>
          <cell r="P204" t="str">
            <v/>
          </cell>
        </row>
        <row r="205">
          <cell r="B205" t="str">
            <v/>
          </cell>
          <cell r="C205" t="str">
            <v/>
          </cell>
          <cell r="D205" t="str">
            <v/>
          </cell>
          <cell r="E205" t="str">
            <v/>
          </cell>
          <cell r="F205" t="str">
            <v/>
          </cell>
          <cell r="G205" t="str">
            <v/>
          </cell>
          <cell r="H205" t="str">
            <v/>
          </cell>
          <cell r="I205" t="str">
            <v/>
          </cell>
          <cell r="J205" t="str">
            <v/>
          </cell>
          <cell r="K205" t="str">
            <v/>
          </cell>
          <cell r="L205" t="str">
            <v/>
          </cell>
          <cell r="M205" t="str">
            <v/>
          </cell>
          <cell r="N205" t="str">
            <v/>
          </cell>
          <cell r="O205" t="e">
            <v>#REF!</v>
          </cell>
          <cell r="P205" t="str">
            <v/>
          </cell>
        </row>
        <row r="206">
          <cell r="B206" t="str">
            <v/>
          </cell>
          <cell r="C206" t="str">
            <v/>
          </cell>
          <cell r="D206" t="str">
            <v/>
          </cell>
          <cell r="E206" t="str">
            <v/>
          </cell>
          <cell r="F206" t="str">
            <v/>
          </cell>
          <cell r="G206" t="str">
            <v/>
          </cell>
          <cell r="H206" t="str">
            <v/>
          </cell>
          <cell r="I206" t="str">
            <v/>
          </cell>
          <cell r="J206" t="str">
            <v/>
          </cell>
          <cell r="K206" t="str">
            <v/>
          </cell>
          <cell r="L206" t="str">
            <v/>
          </cell>
          <cell r="M206" t="str">
            <v/>
          </cell>
          <cell r="N206" t="str">
            <v/>
          </cell>
          <cell r="O206" t="e">
            <v>#REF!</v>
          </cell>
          <cell r="P206" t="str">
            <v/>
          </cell>
        </row>
        <row r="207">
          <cell r="B207" t="str">
            <v/>
          </cell>
          <cell r="C207" t="str">
            <v/>
          </cell>
          <cell r="D207" t="str">
            <v/>
          </cell>
          <cell r="E207" t="str">
            <v/>
          </cell>
          <cell r="F207" t="str">
            <v/>
          </cell>
          <cell r="G207" t="str">
            <v/>
          </cell>
          <cell r="H207" t="str">
            <v/>
          </cell>
          <cell r="I207" t="str">
            <v/>
          </cell>
          <cell r="J207" t="str">
            <v/>
          </cell>
          <cell r="K207" t="str">
            <v/>
          </cell>
          <cell r="L207" t="str">
            <v/>
          </cell>
          <cell r="M207" t="str">
            <v/>
          </cell>
          <cell r="N207" t="str">
            <v/>
          </cell>
          <cell r="O207" t="e">
            <v>#REF!</v>
          </cell>
          <cell r="P207" t="str">
            <v/>
          </cell>
        </row>
        <row r="208">
          <cell r="B208" t="str">
            <v/>
          </cell>
          <cell r="C208" t="str">
            <v/>
          </cell>
          <cell r="D208" t="str">
            <v/>
          </cell>
          <cell r="E208" t="str">
            <v/>
          </cell>
          <cell r="F208" t="str">
            <v/>
          </cell>
          <cell r="G208" t="str">
            <v/>
          </cell>
          <cell r="H208" t="str">
            <v/>
          </cell>
          <cell r="I208" t="str">
            <v/>
          </cell>
          <cell r="J208" t="str">
            <v/>
          </cell>
          <cell r="K208" t="str">
            <v/>
          </cell>
          <cell r="L208" t="str">
            <v/>
          </cell>
          <cell r="M208" t="str">
            <v/>
          </cell>
          <cell r="N208" t="str">
            <v/>
          </cell>
          <cell r="O208" t="e">
            <v>#REF!</v>
          </cell>
          <cell r="P208" t="str">
            <v/>
          </cell>
        </row>
        <row r="209">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#REF!</v>
          </cell>
          <cell r="P209" t="str">
            <v/>
          </cell>
        </row>
        <row r="210">
          <cell r="B210" t="str">
            <v/>
          </cell>
          <cell r="C210" t="str">
            <v/>
          </cell>
          <cell r="D210" t="str">
            <v/>
          </cell>
          <cell r="E210" t="str">
            <v/>
          </cell>
          <cell r="F210" t="str">
            <v/>
          </cell>
          <cell r="G210" t="str">
            <v/>
          </cell>
          <cell r="H210" t="str">
            <v/>
          </cell>
          <cell r="I210" t="str">
            <v/>
          </cell>
          <cell r="J210" t="str">
            <v/>
          </cell>
          <cell r="K210" t="str">
            <v/>
          </cell>
          <cell r="L210" t="str">
            <v/>
          </cell>
          <cell r="M210" t="str">
            <v/>
          </cell>
          <cell r="N210" t="str">
            <v/>
          </cell>
          <cell r="O210" t="e">
            <v>#REF!</v>
          </cell>
          <cell r="P210" t="str">
            <v/>
          </cell>
        </row>
        <row r="211">
          <cell r="B211" t="str">
            <v/>
          </cell>
          <cell r="C211" t="str">
            <v/>
          </cell>
          <cell r="D211" t="str">
            <v/>
          </cell>
          <cell r="E211" t="str">
            <v/>
          </cell>
          <cell r="F211" t="str">
            <v/>
          </cell>
          <cell r="G211" t="str">
            <v/>
          </cell>
          <cell r="H211" t="str">
            <v/>
          </cell>
          <cell r="I211" t="str">
            <v/>
          </cell>
          <cell r="J211" t="str">
            <v/>
          </cell>
          <cell r="K211" t="str">
            <v/>
          </cell>
          <cell r="L211" t="str">
            <v/>
          </cell>
          <cell r="M211" t="str">
            <v/>
          </cell>
          <cell r="N211" t="str">
            <v/>
          </cell>
          <cell r="O211" t="e">
            <v>#REF!</v>
          </cell>
          <cell r="P211" t="str">
            <v/>
          </cell>
        </row>
        <row r="212">
          <cell r="B212" t="str">
            <v/>
          </cell>
          <cell r="C212" t="str">
            <v/>
          </cell>
          <cell r="D212" t="str">
            <v/>
          </cell>
          <cell r="E212" t="str">
            <v/>
          </cell>
          <cell r="F212" t="str">
            <v/>
          </cell>
          <cell r="G212" t="str">
            <v/>
          </cell>
          <cell r="H212" t="str">
            <v/>
          </cell>
          <cell r="I212" t="str">
            <v/>
          </cell>
          <cell r="J212" t="str">
            <v/>
          </cell>
          <cell r="K212" t="str">
            <v/>
          </cell>
          <cell r="L212" t="str">
            <v/>
          </cell>
          <cell r="M212" t="str">
            <v/>
          </cell>
          <cell r="N212" t="str">
            <v/>
          </cell>
          <cell r="O212" t="e">
            <v>#REF!</v>
          </cell>
          <cell r="P212" t="str">
            <v/>
          </cell>
        </row>
        <row r="213">
          <cell r="B213" t="str">
            <v/>
          </cell>
          <cell r="C213" t="str">
            <v/>
          </cell>
          <cell r="D213" t="str">
            <v/>
          </cell>
          <cell r="E213" t="str">
            <v/>
          </cell>
          <cell r="F213" t="str">
            <v/>
          </cell>
          <cell r="G213" t="str">
            <v/>
          </cell>
          <cell r="H213" t="str">
            <v/>
          </cell>
          <cell r="I213" t="str">
            <v/>
          </cell>
          <cell r="J213" t="str">
            <v/>
          </cell>
          <cell r="K213" t="str">
            <v/>
          </cell>
          <cell r="L213" t="str">
            <v/>
          </cell>
          <cell r="M213" t="str">
            <v/>
          </cell>
          <cell r="N213" t="str">
            <v/>
          </cell>
          <cell r="O213" t="e">
            <v>#REF!</v>
          </cell>
          <cell r="P213" t="str">
            <v/>
          </cell>
        </row>
        <row r="214">
          <cell r="B214" t="str">
            <v/>
          </cell>
          <cell r="C214" t="str">
            <v/>
          </cell>
          <cell r="D214" t="str">
            <v/>
          </cell>
          <cell r="E214" t="str">
            <v/>
          </cell>
          <cell r="F214" t="str">
            <v/>
          </cell>
          <cell r="G214" t="str">
            <v/>
          </cell>
          <cell r="H214" t="str">
            <v/>
          </cell>
          <cell r="I214" t="str">
            <v/>
          </cell>
          <cell r="J214" t="str">
            <v/>
          </cell>
          <cell r="K214" t="str">
            <v/>
          </cell>
          <cell r="L214" t="str">
            <v/>
          </cell>
          <cell r="M214" t="str">
            <v/>
          </cell>
          <cell r="N214" t="str">
            <v/>
          </cell>
          <cell r="O214" t="e">
            <v>#REF!</v>
          </cell>
          <cell r="P214" t="str">
            <v/>
          </cell>
        </row>
        <row r="215">
          <cell r="B215" t="str">
            <v/>
          </cell>
          <cell r="C215" t="str">
            <v/>
          </cell>
          <cell r="D215" t="str">
            <v/>
          </cell>
          <cell r="E215" t="str">
            <v/>
          </cell>
          <cell r="F215" t="str">
            <v/>
          </cell>
          <cell r="G215" t="str">
            <v/>
          </cell>
          <cell r="H215" t="str">
            <v/>
          </cell>
          <cell r="I215" t="str">
            <v/>
          </cell>
          <cell r="J215" t="str">
            <v/>
          </cell>
          <cell r="K215" t="str">
            <v/>
          </cell>
          <cell r="L215" t="str">
            <v/>
          </cell>
          <cell r="M215" t="str">
            <v/>
          </cell>
          <cell r="N215" t="str">
            <v/>
          </cell>
          <cell r="O215" t="e">
            <v>#REF!</v>
          </cell>
          <cell r="P215" t="str">
            <v/>
          </cell>
        </row>
        <row r="216">
          <cell r="B216" t="str">
            <v/>
          </cell>
          <cell r="C216" t="str">
            <v/>
          </cell>
          <cell r="D216" t="str">
            <v/>
          </cell>
          <cell r="E216" t="str">
            <v/>
          </cell>
          <cell r="F216" t="str">
            <v/>
          </cell>
          <cell r="G216" t="str">
            <v/>
          </cell>
          <cell r="H216" t="str">
            <v/>
          </cell>
          <cell r="I216" t="str">
            <v/>
          </cell>
          <cell r="J216" t="str">
            <v/>
          </cell>
          <cell r="K216" t="str">
            <v/>
          </cell>
          <cell r="L216" t="str">
            <v/>
          </cell>
          <cell r="M216" t="str">
            <v/>
          </cell>
          <cell r="N216" t="str">
            <v/>
          </cell>
          <cell r="O216" t="e">
            <v>#REF!</v>
          </cell>
          <cell r="P216" t="str">
            <v/>
          </cell>
        </row>
        <row r="217">
          <cell r="B217" t="str">
            <v/>
          </cell>
          <cell r="C217" t="str">
            <v/>
          </cell>
          <cell r="D217" t="str">
            <v/>
          </cell>
          <cell r="E217" t="str">
            <v/>
          </cell>
          <cell r="F217" t="str">
            <v/>
          </cell>
          <cell r="G217" t="str">
            <v/>
          </cell>
          <cell r="H217" t="str">
            <v/>
          </cell>
          <cell r="I217" t="str">
            <v/>
          </cell>
          <cell r="J217" t="str">
            <v/>
          </cell>
          <cell r="K217" t="str">
            <v/>
          </cell>
          <cell r="L217" t="str">
            <v/>
          </cell>
          <cell r="M217" t="str">
            <v/>
          </cell>
          <cell r="N217" t="str">
            <v/>
          </cell>
          <cell r="O217" t="e">
            <v>#REF!</v>
          </cell>
          <cell r="P217" t="str">
            <v/>
          </cell>
        </row>
        <row r="218">
          <cell r="B218" t="str">
            <v/>
          </cell>
          <cell r="C218" t="str">
            <v/>
          </cell>
          <cell r="D218" t="str">
            <v/>
          </cell>
          <cell r="E218" t="str">
            <v/>
          </cell>
          <cell r="F218" t="str">
            <v/>
          </cell>
          <cell r="G218" t="str">
            <v/>
          </cell>
          <cell r="H218" t="str">
            <v/>
          </cell>
          <cell r="I218" t="str">
            <v/>
          </cell>
          <cell r="J218" t="str">
            <v/>
          </cell>
          <cell r="K218" t="str">
            <v/>
          </cell>
          <cell r="L218" t="str">
            <v/>
          </cell>
          <cell r="M218" t="str">
            <v/>
          </cell>
          <cell r="N218" t="str">
            <v/>
          </cell>
          <cell r="O218" t="e">
            <v>#REF!</v>
          </cell>
          <cell r="P218" t="str">
            <v/>
          </cell>
        </row>
        <row r="219">
          <cell r="B219" t="str">
            <v/>
          </cell>
          <cell r="C219" t="str">
            <v/>
          </cell>
          <cell r="D219" t="str">
            <v/>
          </cell>
          <cell r="E219" t="str">
            <v/>
          </cell>
          <cell r="F219" t="str">
            <v/>
          </cell>
          <cell r="G219" t="str">
            <v/>
          </cell>
          <cell r="H219" t="str">
            <v/>
          </cell>
          <cell r="I219" t="str">
            <v/>
          </cell>
          <cell r="J219" t="str">
            <v/>
          </cell>
          <cell r="K219" t="str">
            <v/>
          </cell>
          <cell r="L219" t="str">
            <v/>
          </cell>
          <cell r="M219" t="str">
            <v/>
          </cell>
          <cell r="N219" t="str">
            <v/>
          </cell>
          <cell r="O219" t="e">
            <v>#REF!</v>
          </cell>
          <cell r="P219" t="str">
            <v/>
          </cell>
        </row>
        <row r="220">
          <cell r="B220" t="str">
            <v/>
          </cell>
          <cell r="C220" t="str">
            <v/>
          </cell>
          <cell r="D220" t="str">
            <v/>
          </cell>
          <cell r="E220" t="str">
            <v/>
          </cell>
          <cell r="F220" t="str">
            <v/>
          </cell>
          <cell r="G220" t="str">
            <v/>
          </cell>
          <cell r="H220" t="str">
            <v/>
          </cell>
          <cell r="I220" t="str">
            <v/>
          </cell>
          <cell r="J220" t="str">
            <v/>
          </cell>
          <cell r="K220" t="str">
            <v/>
          </cell>
          <cell r="L220" t="str">
            <v/>
          </cell>
          <cell r="M220" t="str">
            <v/>
          </cell>
          <cell r="N220" t="str">
            <v/>
          </cell>
          <cell r="O220" t="e">
            <v>#REF!</v>
          </cell>
          <cell r="P220" t="str">
            <v/>
          </cell>
        </row>
        <row r="221">
          <cell r="B221" t="str">
            <v/>
          </cell>
          <cell r="C221" t="str">
            <v/>
          </cell>
          <cell r="D221" t="str">
            <v/>
          </cell>
          <cell r="E221" t="str">
            <v/>
          </cell>
          <cell r="F221" t="str">
            <v/>
          </cell>
          <cell r="G221" t="str">
            <v/>
          </cell>
          <cell r="H221" t="str">
            <v/>
          </cell>
          <cell r="I221" t="str">
            <v/>
          </cell>
          <cell r="J221" t="str">
            <v/>
          </cell>
          <cell r="K221" t="str">
            <v/>
          </cell>
          <cell r="L221" t="str">
            <v/>
          </cell>
          <cell r="M221" t="str">
            <v/>
          </cell>
          <cell r="N221" t="str">
            <v/>
          </cell>
          <cell r="O221" t="e">
            <v>#REF!</v>
          </cell>
          <cell r="P221" t="str">
            <v/>
          </cell>
        </row>
        <row r="222">
          <cell r="B222" t="str">
            <v/>
          </cell>
          <cell r="C222" t="str">
            <v/>
          </cell>
          <cell r="D222" t="str">
            <v/>
          </cell>
          <cell r="E222" t="str">
            <v/>
          </cell>
          <cell r="F222" t="str">
            <v/>
          </cell>
          <cell r="G222" t="str">
            <v/>
          </cell>
          <cell r="H222" t="str">
            <v/>
          </cell>
          <cell r="I222" t="str">
            <v/>
          </cell>
          <cell r="J222" t="str">
            <v/>
          </cell>
          <cell r="K222" t="str">
            <v/>
          </cell>
          <cell r="L222" t="str">
            <v/>
          </cell>
          <cell r="M222" t="str">
            <v/>
          </cell>
          <cell r="N222" t="str">
            <v/>
          </cell>
          <cell r="O222" t="e">
            <v>#REF!</v>
          </cell>
          <cell r="P222" t="str">
            <v/>
          </cell>
        </row>
        <row r="223">
          <cell r="B223" t="str">
            <v/>
          </cell>
          <cell r="C223" t="str">
            <v/>
          </cell>
          <cell r="D223" t="str">
            <v/>
          </cell>
          <cell r="E223" t="str">
            <v/>
          </cell>
          <cell r="F223" t="str">
            <v/>
          </cell>
          <cell r="G223" t="str">
            <v/>
          </cell>
          <cell r="H223" t="str">
            <v/>
          </cell>
          <cell r="I223" t="str">
            <v/>
          </cell>
          <cell r="J223" t="str">
            <v/>
          </cell>
          <cell r="K223" t="str">
            <v/>
          </cell>
          <cell r="L223" t="str">
            <v/>
          </cell>
          <cell r="M223" t="str">
            <v/>
          </cell>
          <cell r="N223" t="str">
            <v/>
          </cell>
          <cell r="O223" t="e">
            <v>#REF!</v>
          </cell>
          <cell r="P223" t="str">
            <v/>
          </cell>
        </row>
        <row r="224">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#REF!</v>
          </cell>
          <cell r="P224" t="str">
            <v/>
          </cell>
        </row>
        <row r="225">
          <cell r="B225" t="str">
            <v/>
          </cell>
          <cell r="C225" t="str">
            <v/>
          </cell>
          <cell r="D225" t="str">
            <v/>
          </cell>
          <cell r="E225" t="str">
            <v/>
          </cell>
          <cell r="F225" t="str">
            <v/>
          </cell>
          <cell r="G225" t="str">
            <v/>
          </cell>
          <cell r="H225" t="str">
            <v/>
          </cell>
          <cell r="I225" t="str">
            <v/>
          </cell>
          <cell r="J225" t="str">
            <v/>
          </cell>
          <cell r="K225" t="str">
            <v/>
          </cell>
          <cell r="L225" t="str">
            <v/>
          </cell>
          <cell r="M225" t="str">
            <v/>
          </cell>
          <cell r="N225" t="str">
            <v/>
          </cell>
          <cell r="O225" t="e">
            <v>#REF!</v>
          </cell>
          <cell r="P225" t="str">
            <v/>
          </cell>
        </row>
        <row r="226">
          <cell r="B226" t="str">
            <v/>
          </cell>
          <cell r="C226" t="str">
            <v/>
          </cell>
          <cell r="D226" t="str">
            <v/>
          </cell>
          <cell r="E226" t="str">
            <v/>
          </cell>
          <cell r="F226" t="str">
            <v/>
          </cell>
          <cell r="G226" t="str">
            <v/>
          </cell>
          <cell r="H226" t="str">
            <v/>
          </cell>
          <cell r="I226" t="str">
            <v/>
          </cell>
          <cell r="J226" t="str">
            <v/>
          </cell>
          <cell r="K226" t="str">
            <v/>
          </cell>
          <cell r="L226" t="str">
            <v/>
          </cell>
          <cell r="M226" t="str">
            <v/>
          </cell>
          <cell r="N226" t="str">
            <v/>
          </cell>
          <cell r="O226" t="e">
            <v>#REF!</v>
          </cell>
          <cell r="P226" t="str">
            <v/>
          </cell>
        </row>
        <row r="227">
          <cell r="B227" t="str">
            <v/>
          </cell>
          <cell r="C227" t="str">
            <v/>
          </cell>
          <cell r="D227" t="str">
            <v/>
          </cell>
          <cell r="E227" t="str">
            <v/>
          </cell>
          <cell r="F227" t="str">
            <v/>
          </cell>
          <cell r="G227" t="str">
            <v/>
          </cell>
          <cell r="H227" t="str">
            <v/>
          </cell>
          <cell r="I227" t="str">
            <v/>
          </cell>
          <cell r="J227" t="str">
            <v/>
          </cell>
          <cell r="K227" t="str">
            <v/>
          </cell>
          <cell r="L227" t="str">
            <v/>
          </cell>
          <cell r="M227" t="str">
            <v/>
          </cell>
          <cell r="N227" t="str">
            <v/>
          </cell>
          <cell r="O227" t="e">
            <v>#REF!</v>
          </cell>
          <cell r="P227" t="str">
            <v/>
          </cell>
        </row>
        <row r="228">
          <cell r="B228" t="str">
            <v/>
          </cell>
          <cell r="C228" t="str">
            <v/>
          </cell>
          <cell r="D228" t="str">
            <v/>
          </cell>
          <cell r="E228" t="str">
            <v/>
          </cell>
          <cell r="F228" t="str">
            <v/>
          </cell>
          <cell r="G228" t="str">
            <v/>
          </cell>
          <cell r="H228" t="str">
            <v/>
          </cell>
          <cell r="I228" t="str">
            <v/>
          </cell>
          <cell r="J228" t="str">
            <v/>
          </cell>
          <cell r="K228" t="str">
            <v/>
          </cell>
          <cell r="L228" t="str">
            <v/>
          </cell>
          <cell r="M228" t="str">
            <v/>
          </cell>
          <cell r="N228" t="str">
            <v/>
          </cell>
          <cell r="O228" t="e">
            <v>#REF!</v>
          </cell>
          <cell r="P228" t="str">
            <v/>
          </cell>
        </row>
        <row r="229">
          <cell r="B229" t="str">
            <v/>
          </cell>
          <cell r="C229" t="str">
            <v/>
          </cell>
          <cell r="D229" t="str">
            <v/>
          </cell>
          <cell r="E229" t="str">
            <v/>
          </cell>
          <cell r="F229" t="str">
            <v/>
          </cell>
          <cell r="G229" t="str">
            <v/>
          </cell>
          <cell r="H229" t="str">
            <v/>
          </cell>
          <cell r="I229" t="str">
            <v/>
          </cell>
          <cell r="J229" t="str">
            <v/>
          </cell>
          <cell r="K229" t="str">
            <v/>
          </cell>
          <cell r="L229" t="str">
            <v/>
          </cell>
          <cell r="M229" t="str">
            <v/>
          </cell>
          <cell r="N229" t="str">
            <v/>
          </cell>
          <cell r="O229" t="e">
            <v>#REF!</v>
          </cell>
          <cell r="P229" t="str">
            <v/>
          </cell>
        </row>
        <row r="230">
          <cell r="B230" t="str">
            <v/>
          </cell>
          <cell r="C230" t="str">
            <v/>
          </cell>
          <cell r="D230" t="str">
            <v/>
          </cell>
          <cell r="E230" t="str">
            <v/>
          </cell>
          <cell r="F230" t="str">
            <v/>
          </cell>
          <cell r="G230" t="str">
            <v/>
          </cell>
          <cell r="H230" t="str">
            <v/>
          </cell>
          <cell r="I230" t="str">
            <v/>
          </cell>
          <cell r="J230" t="str">
            <v/>
          </cell>
          <cell r="K230" t="str">
            <v/>
          </cell>
          <cell r="L230" t="str">
            <v/>
          </cell>
          <cell r="M230" t="str">
            <v/>
          </cell>
          <cell r="N230" t="str">
            <v/>
          </cell>
          <cell r="O230" t="e">
            <v>#REF!</v>
          </cell>
          <cell r="P230" t="str">
            <v/>
          </cell>
        </row>
        <row r="231">
          <cell r="B231" t="str">
            <v/>
          </cell>
          <cell r="C231" t="str">
            <v/>
          </cell>
          <cell r="D231" t="str">
            <v/>
          </cell>
          <cell r="E231" t="str">
            <v/>
          </cell>
          <cell r="F231" t="str">
            <v/>
          </cell>
          <cell r="G231" t="str">
            <v/>
          </cell>
          <cell r="H231" t="str">
            <v/>
          </cell>
          <cell r="I231" t="str">
            <v/>
          </cell>
          <cell r="J231" t="str">
            <v/>
          </cell>
          <cell r="K231" t="str">
            <v/>
          </cell>
          <cell r="L231" t="str">
            <v/>
          </cell>
          <cell r="M231" t="str">
            <v/>
          </cell>
          <cell r="N231" t="str">
            <v/>
          </cell>
          <cell r="O231" t="e">
            <v>#REF!</v>
          </cell>
          <cell r="P231" t="str">
            <v/>
          </cell>
        </row>
        <row r="232">
          <cell r="B232" t="str">
            <v/>
          </cell>
          <cell r="C232" t="str">
            <v/>
          </cell>
          <cell r="D232" t="str">
            <v/>
          </cell>
          <cell r="E232" t="str">
            <v/>
          </cell>
          <cell r="F232" t="str">
            <v/>
          </cell>
          <cell r="G232" t="str">
            <v/>
          </cell>
          <cell r="H232" t="str">
            <v/>
          </cell>
          <cell r="I232" t="str">
            <v/>
          </cell>
          <cell r="J232" t="str">
            <v/>
          </cell>
          <cell r="K232" t="str">
            <v/>
          </cell>
          <cell r="L232" t="str">
            <v/>
          </cell>
          <cell r="M232" t="str">
            <v/>
          </cell>
          <cell r="N232" t="str">
            <v/>
          </cell>
          <cell r="O232" t="e">
            <v>#REF!</v>
          </cell>
          <cell r="P232" t="str">
            <v/>
          </cell>
        </row>
        <row r="233">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#REF!</v>
          </cell>
          <cell r="P233" t="str">
            <v/>
          </cell>
        </row>
        <row r="234">
          <cell r="B234" t="str">
            <v/>
          </cell>
          <cell r="C234" t="str">
            <v/>
          </cell>
          <cell r="D234" t="str">
            <v/>
          </cell>
          <cell r="E234" t="str">
            <v/>
          </cell>
          <cell r="F234" t="str">
            <v/>
          </cell>
          <cell r="G234" t="str">
            <v/>
          </cell>
          <cell r="H234" t="str">
            <v/>
          </cell>
          <cell r="I234" t="str">
            <v/>
          </cell>
          <cell r="J234" t="str">
            <v/>
          </cell>
          <cell r="K234" t="str">
            <v/>
          </cell>
          <cell r="L234" t="str">
            <v/>
          </cell>
          <cell r="M234" t="str">
            <v/>
          </cell>
          <cell r="N234" t="str">
            <v/>
          </cell>
          <cell r="O234" t="e">
            <v>#REF!</v>
          </cell>
          <cell r="P234" t="str">
            <v/>
          </cell>
        </row>
        <row r="235">
          <cell r="B235" t="str">
            <v/>
          </cell>
          <cell r="C235" t="str">
            <v/>
          </cell>
          <cell r="D235" t="str">
            <v/>
          </cell>
          <cell r="E235" t="str">
            <v/>
          </cell>
          <cell r="F235" t="str">
            <v/>
          </cell>
          <cell r="G235" t="str">
            <v/>
          </cell>
          <cell r="H235" t="str">
            <v/>
          </cell>
          <cell r="I235" t="str">
            <v/>
          </cell>
          <cell r="J235" t="str">
            <v/>
          </cell>
          <cell r="K235" t="str">
            <v/>
          </cell>
          <cell r="L235" t="str">
            <v/>
          </cell>
          <cell r="M235" t="str">
            <v/>
          </cell>
          <cell r="N235" t="str">
            <v/>
          </cell>
          <cell r="O235" t="e">
            <v>#REF!</v>
          </cell>
          <cell r="P235" t="str">
            <v/>
          </cell>
        </row>
        <row r="236">
          <cell r="B236" t="str">
            <v/>
          </cell>
          <cell r="C236" t="str">
            <v/>
          </cell>
          <cell r="D236" t="str">
            <v/>
          </cell>
          <cell r="E236" t="str">
            <v/>
          </cell>
          <cell r="F236" t="str">
            <v/>
          </cell>
          <cell r="G236" t="str">
            <v/>
          </cell>
          <cell r="H236" t="str">
            <v/>
          </cell>
          <cell r="I236" t="str">
            <v/>
          </cell>
          <cell r="J236" t="str">
            <v/>
          </cell>
          <cell r="K236" t="str">
            <v/>
          </cell>
          <cell r="L236" t="str">
            <v/>
          </cell>
          <cell r="M236" t="str">
            <v/>
          </cell>
          <cell r="N236" t="str">
            <v/>
          </cell>
          <cell r="O236" t="e">
            <v>#REF!</v>
          </cell>
          <cell r="P236" t="str">
            <v/>
          </cell>
        </row>
        <row r="237">
          <cell r="B237" t="str">
            <v/>
          </cell>
          <cell r="C237" t="str">
            <v/>
          </cell>
          <cell r="D237" t="str">
            <v/>
          </cell>
          <cell r="E237" t="str">
            <v/>
          </cell>
          <cell r="F237" t="str">
            <v/>
          </cell>
          <cell r="G237" t="str">
            <v/>
          </cell>
          <cell r="H237" t="str">
            <v/>
          </cell>
          <cell r="I237" t="str">
            <v/>
          </cell>
          <cell r="J237" t="str">
            <v/>
          </cell>
          <cell r="K237" t="str">
            <v/>
          </cell>
          <cell r="L237" t="str">
            <v/>
          </cell>
          <cell r="M237" t="str">
            <v/>
          </cell>
          <cell r="N237" t="str">
            <v/>
          </cell>
          <cell r="O237" t="e">
            <v>#REF!</v>
          </cell>
          <cell r="P237" t="str">
            <v/>
          </cell>
        </row>
        <row r="238">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#REF!</v>
          </cell>
          <cell r="P238" t="str">
            <v/>
          </cell>
        </row>
        <row r="239">
          <cell r="B239" t="str">
            <v/>
          </cell>
          <cell r="C239" t="str">
            <v/>
          </cell>
          <cell r="D239" t="str">
            <v/>
          </cell>
          <cell r="E239" t="str">
            <v/>
          </cell>
          <cell r="F239" t="str">
            <v/>
          </cell>
          <cell r="G239" t="str">
            <v/>
          </cell>
          <cell r="H239" t="str">
            <v/>
          </cell>
          <cell r="I239" t="str">
            <v/>
          </cell>
          <cell r="J239" t="str">
            <v/>
          </cell>
          <cell r="K239" t="str">
            <v/>
          </cell>
          <cell r="L239" t="str">
            <v/>
          </cell>
          <cell r="M239" t="str">
            <v/>
          </cell>
          <cell r="N239" t="str">
            <v/>
          </cell>
          <cell r="O239" t="e">
            <v>#REF!</v>
          </cell>
          <cell r="P239" t="str">
            <v/>
          </cell>
        </row>
        <row r="240">
          <cell r="B240" t="str">
            <v/>
          </cell>
          <cell r="C240" t="str">
            <v/>
          </cell>
          <cell r="D240" t="str">
            <v/>
          </cell>
          <cell r="E240" t="str">
            <v/>
          </cell>
          <cell r="F240" t="str">
            <v/>
          </cell>
          <cell r="G240" t="str">
            <v/>
          </cell>
          <cell r="H240" t="str">
            <v/>
          </cell>
          <cell r="I240" t="str">
            <v/>
          </cell>
          <cell r="J240" t="str">
            <v/>
          </cell>
          <cell r="K240" t="str">
            <v/>
          </cell>
          <cell r="L240" t="str">
            <v/>
          </cell>
          <cell r="M240" t="str">
            <v/>
          </cell>
          <cell r="N240" t="str">
            <v/>
          </cell>
          <cell r="O240" t="e">
            <v>#REF!</v>
          </cell>
          <cell r="P240" t="str">
            <v/>
          </cell>
        </row>
        <row r="241">
          <cell r="B241" t="str">
            <v/>
          </cell>
          <cell r="C241" t="str">
            <v/>
          </cell>
          <cell r="D241" t="str">
            <v/>
          </cell>
          <cell r="E241" t="str">
            <v/>
          </cell>
          <cell r="F241" t="str">
            <v/>
          </cell>
          <cell r="G241" t="str">
            <v/>
          </cell>
          <cell r="H241" t="str">
            <v/>
          </cell>
          <cell r="I241" t="str">
            <v/>
          </cell>
          <cell r="J241" t="str">
            <v/>
          </cell>
          <cell r="K241" t="str">
            <v/>
          </cell>
          <cell r="L241" t="str">
            <v/>
          </cell>
          <cell r="M241" t="str">
            <v/>
          </cell>
          <cell r="N241" t="str">
            <v/>
          </cell>
          <cell r="O241" t="e">
            <v>#REF!</v>
          </cell>
          <cell r="P241" t="str">
            <v/>
          </cell>
        </row>
        <row r="245">
          <cell r="D245">
            <v>1</v>
          </cell>
        </row>
      </sheetData>
      <sheetData sheetId="6" refreshError="1"/>
      <sheetData sheetId="7" refreshError="1"/>
      <sheetData sheetId="8" refreshError="1"/>
      <sheetData sheetId="9"/>
      <sheetData sheetId="10">
        <row r="10">
          <cell r="F10">
            <v>0</v>
          </cell>
        </row>
        <row r="11">
          <cell r="G11">
            <v>0</v>
          </cell>
          <cell r="I11">
            <v>1</v>
          </cell>
        </row>
        <row r="12">
          <cell r="F12">
            <v>0</v>
          </cell>
        </row>
        <row r="13">
          <cell r="G13">
            <v>0</v>
          </cell>
        </row>
        <row r="14">
          <cell r="F14">
            <v>0</v>
          </cell>
          <cell r="I14">
            <v>1</v>
          </cell>
        </row>
        <row r="15">
          <cell r="G15">
            <v>0</v>
          </cell>
        </row>
        <row r="16">
          <cell r="F16">
            <v>0</v>
          </cell>
        </row>
        <row r="17">
          <cell r="G17">
            <v>0</v>
          </cell>
          <cell r="I17">
            <v>1</v>
          </cell>
        </row>
        <row r="18">
          <cell r="F18">
            <v>0</v>
          </cell>
        </row>
        <row r="19">
          <cell r="G19">
            <v>0</v>
          </cell>
        </row>
        <row r="20">
          <cell r="F20">
            <v>0</v>
          </cell>
          <cell r="I20">
            <v>1</v>
          </cell>
        </row>
        <row r="21">
          <cell r="G21">
            <v>0</v>
          </cell>
        </row>
        <row r="22">
          <cell r="F22">
            <v>0</v>
          </cell>
        </row>
        <row r="23">
          <cell r="G23">
            <v>0</v>
          </cell>
          <cell r="I23">
            <v>1</v>
          </cell>
        </row>
        <row r="24">
          <cell r="F24">
            <v>0</v>
          </cell>
        </row>
        <row r="25">
          <cell r="G25">
            <v>0</v>
          </cell>
        </row>
        <row r="26">
          <cell r="F26">
            <v>0</v>
          </cell>
          <cell r="I26">
            <v>1</v>
          </cell>
        </row>
        <row r="27">
          <cell r="G27">
            <v>0</v>
          </cell>
        </row>
        <row r="28">
          <cell r="F28">
            <v>0</v>
          </cell>
        </row>
        <row r="29">
          <cell r="G29">
            <v>0</v>
          </cell>
          <cell r="I29">
            <v>1</v>
          </cell>
        </row>
        <row r="30">
          <cell r="F30">
            <v>0</v>
          </cell>
        </row>
        <row r="31">
          <cell r="G31">
            <v>0</v>
          </cell>
        </row>
        <row r="32">
          <cell r="F32">
            <v>0</v>
          </cell>
          <cell r="I32">
            <v>1</v>
          </cell>
        </row>
        <row r="33">
          <cell r="G33">
            <v>0</v>
          </cell>
        </row>
        <row r="34">
          <cell r="F34">
            <v>0</v>
          </cell>
        </row>
        <row r="35">
          <cell r="G35">
            <v>0</v>
          </cell>
          <cell r="I35">
            <v>1</v>
          </cell>
        </row>
        <row r="36">
          <cell r="F36">
            <v>0</v>
          </cell>
        </row>
        <row r="37">
          <cell r="G37">
            <v>0</v>
          </cell>
        </row>
        <row r="38">
          <cell r="F38">
            <v>0</v>
          </cell>
          <cell r="I38">
            <v>1</v>
          </cell>
        </row>
        <row r="39">
          <cell r="G39">
            <v>0</v>
          </cell>
        </row>
        <row r="40">
          <cell r="F40">
            <v>0</v>
          </cell>
        </row>
        <row r="41">
          <cell r="G41">
            <v>0</v>
          </cell>
          <cell r="I41">
            <v>1</v>
          </cell>
        </row>
        <row r="42">
          <cell r="F42">
            <v>0</v>
          </cell>
        </row>
        <row r="43">
          <cell r="G43">
            <v>0</v>
          </cell>
        </row>
        <row r="44">
          <cell r="F44">
            <v>0</v>
          </cell>
          <cell r="I44">
            <v>1</v>
          </cell>
        </row>
        <row r="45">
          <cell r="G45">
            <v>0</v>
          </cell>
        </row>
        <row r="46">
          <cell r="F46">
            <v>0</v>
          </cell>
        </row>
        <row r="47">
          <cell r="G47">
            <v>0</v>
          </cell>
          <cell r="I47">
            <v>1</v>
          </cell>
        </row>
        <row r="48">
          <cell r="F48">
            <v>0</v>
          </cell>
        </row>
        <row r="49">
          <cell r="G49">
            <v>0</v>
          </cell>
        </row>
        <row r="50">
          <cell r="F50">
            <v>0</v>
          </cell>
          <cell r="I50">
            <v>1</v>
          </cell>
        </row>
        <row r="51">
          <cell r="G51">
            <v>0</v>
          </cell>
        </row>
      </sheetData>
      <sheetData sheetId="11" refreshError="1"/>
      <sheetData sheetId="12" refreshError="1"/>
      <sheetData sheetId="13" refreshError="1"/>
      <sheetData sheetId="14" refreshError="1"/>
      <sheetData sheetId="15" refreshError="1"/>
      <sheetData sheetId="16">
        <row r="9">
          <cell r="C9" t="str">
            <v>Behorende bij maatregel / werkblad</v>
          </cell>
        </row>
      </sheetData>
      <sheetData sheetId="17"/>
      <sheetData sheetId="18" refreshError="1"/>
      <sheetData sheetId="19" refreshError="1"/>
      <sheetData sheetId="20" refreshError="1"/>
      <sheetData sheetId="21">
        <row r="3">
          <cell r="B3" t="str">
            <v>Dit betreft een geactualiseerd plan</v>
          </cell>
          <cell r="G3" t="str">
            <v>Aardappelenverwerkende industrie</v>
          </cell>
        </row>
        <row r="4">
          <cell r="B4" t="str">
            <v>Dit betreft een geheel nieuw plan</v>
          </cell>
          <cell r="G4" t="str">
            <v>Asfaltindustrie</v>
          </cell>
        </row>
        <row r="5">
          <cell r="G5" t="str">
            <v>Autoschadeherstelbedrijven</v>
          </cell>
        </row>
        <row r="6">
          <cell r="G6" t="str">
            <v>Bierbrouwerijen</v>
          </cell>
        </row>
        <row r="7">
          <cell r="B7" t="str">
            <v>Ja</v>
          </cell>
          <cell r="G7" t="str">
            <v>Cacao-industrie</v>
          </cell>
        </row>
        <row r="8">
          <cell r="B8" t="str">
            <v>Nee</v>
          </cell>
          <cell r="G8" t="str">
            <v>Chemische industrie</v>
          </cell>
        </row>
        <row r="9">
          <cell r="G9" t="str">
            <v>Commerciële datacentra</v>
          </cell>
        </row>
        <row r="10">
          <cell r="G10" t="str">
            <v>Diervoederindustrie</v>
          </cell>
        </row>
        <row r="11">
          <cell r="B11" t="str">
            <v>Ja</v>
          </cell>
          <cell r="G11" t="str">
            <v>Fijnkeramische industrie</v>
          </cell>
        </row>
        <row r="12">
          <cell r="B12" t="str">
            <v>Nee</v>
          </cell>
          <cell r="G12" t="str">
            <v>Financiële dienstverleners</v>
          </cell>
        </row>
        <row r="13">
          <cell r="B13" t="str">
            <v>N.v.t.</v>
          </cell>
          <cell r="G13" t="str">
            <v>Frisdranken, Waters en Sappen</v>
          </cell>
        </row>
        <row r="14">
          <cell r="G14" t="str">
            <v>Gezondheids- en welzijnszorginstellingen</v>
          </cell>
        </row>
        <row r="15">
          <cell r="E15" t="str">
            <v>B: Bedrijfsintern, energie ontsparende maatregelen</v>
          </cell>
          <cell r="G15" t="str">
            <v>Gieterijen</v>
          </cell>
        </row>
        <row r="16">
          <cell r="B16" t="str">
            <v>De heer</v>
          </cell>
          <cell r="E16" t="str">
            <v>C: Bedrijfsintern, schaalgrootte en capaciteitsbezetting</v>
          </cell>
          <cell r="G16" t="str">
            <v>Glasindustrie</v>
          </cell>
        </row>
        <row r="17">
          <cell r="B17" t="str">
            <v>Mevrouw</v>
          </cell>
          <cell r="E17" t="str">
            <v>D: Bedrijfsintern, grondstofsamenstelling</v>
          </cell>
          <cell r="G17" t="str">
            <v>Groente- en fruitverwerkende industrie</v>
          </cell>
        </row>
        <row r="18">
          <cell r="E18" t="str">
            <v>E: Bedrijfsintern, productspecificaties</v>
          </cell>
          <cell r="G18" t="str">
            <v>Grofkeramische industrie</v>
          </cell>
        </row>
        <row r="19">
          <cell r="E19" t="str">
            <v>F: Bedrijfsintern, overig</v>
          </cell>
          <cell r="G19" t="str">
            <v>Hoger beroepsonderwijs</v>
          </cell>
        </row>
        <row r="20">
          <cell r="B20" t="str">
            <v>BA</v>
          </cell>
          <cell r="E20" t="str">
            <v>G: Bedrijfsextern, schaalgrootte en capaciteitsbezetting</v>
          </cell>
          <cell r="G20" t="str">
            <v>ICT</v>
          </cell>
        </row>
        <row r="21">
          <cell r="B21" t="str">
            <v>BSc</v>
          </cell>
          <cell r="E21" t="str">
            <v>H: Bedrijfsextern, grondstofsamenstelling</v>
          </cell>
          <cell r="G21" t="str">
            <v>Kalkzandsteen- en cellenbetonindustrie</v>
          </cell>
        </row>
        <row r="22">
          <cell r="B22" t="str">
            <v>Drs.</v>
          </cell>
          <cell r="E22" t="str">
            <v>I: Bedrijfsextern, productspecificaties</v>
          </cell>
          <cell r="G22" t="str">
            <v>Kantoren</v>
          </cell>
        </row>
        <row r="23">
          <cell r="B23" t="str">
            <v>Dr.</v>
          </cell>
          <cell r="E23" t="str">
            <v>J: Bedrijfsextern, wet- en regelgeving</v>
          </cell>
          <cell r="G23" t="str">
            <v>Koel- en vrieshuizen</v>
          </cell>
        </row>
        <row r="24">
          <cell r="B24" t="str">
            <v>Ing.</v>
          </cell>
          <cell r="E24" t="str">
            <v>K: Bedrijfsextern, klimaat</v>
          </cell>
          <cell r="G24" t="str">
            <v>Koffiebranderijen</v>
          </cell>
        </row>
        <row r="25">
          <cell r="B25" t="str">
            <v>Ir.</v>
          </cell>
          <cell r="E25" t="str">
            <v>L: Bedrijfsextern, overig</v>
          </cell>
          <cell r="G25" t="str">
            <v>Margarine-, vetten- en oliënindustrie</v>
          </cell>
        </row>
        <row r="26">
          <cell r="B26" t="str">
            <v>LLB</v>
          </cell>
          <cell r="G26" t="str">
            <v>Meelfabrikanten</v>
          </cell>
        </row>
        <row r="27">
          <cell r="B27" t="str">
            <v>LLM</v>
          </cell>
          <cell r="G27" t="str">
            <v>Metalelektro en mkb-metaal</v>
          </cell>
        </row>
        <row r="28">
          <cell r="B28" t="str">
            <v>MA</v>
          </cell>
          <cell r="E28" t="str">
            <v>hl</v>
          </cell>
          <cell r="G28" t="str">
            <v>Metallurgische industrie</v>
          </cell>
        </row>
        <row r="29">
          <cell r="B29" t="str">
            <v>Mr.</v>
          </cell>
          <cell r="E29" t="str">
            <v>kg</v>
          </cell>
          <cell r="G29" t="str">
            <v>N.v.t.</v>
          </cell>
        </row>
        <row r="30">
          <cell r="B30" t="str">
            <v>MSc</v>
          </cell>
          <cell r="E30" t="str">
            <v>km</v>
          </cell>
          <cell r="G30" t="str">
            <v>Nederlandse olie- en gasproducerende industrie</v>
          </cell>
        </row>
        <row r="31">
          <cell r="B31" t="str">
            <v>PhD</v>
          </cell>
          <cell r="E31" t="str">
            <v>km2</v>
          </cell>
          <cell r="G31" t="str">
            <v>Onderwijsinstellingen</v>
          </cell>
        </row>
        <row r="32">
          <cell r="E32" t="str">
            <v>m</v>
          </cell>
          <cell r="G32" t="str">
            <v>Oppervlaktebehandelende industrie</v>
          </cell>
        </row>
        <row r="33">
          <cell r="E33" t="str">
            <v>m2</v>
          </cell>
          <cell r="G33" t="str">
            <v>Overige industrie</v>
          </cell>
        </row>
        <row r="34">
          <cell r="B34" t="str">
            <v>Concept</v>
          </cell>
          <cell r="E34" t="str">
            <v>m3</v>
          </cell>
          <cell r="G34" t="str">
            <v>Papier- en kartonindustrie</v>
          </cell>
        </row>
        <row r="35">
          <cell r="B35" t="str">
            <v>Ter controle</v>
          </cell>
          <cell r="E35" t="str">
            <v>overig</v>
          </cell>
          <cell r="G35" t="str">
            <v>Raffinaderijen</v>
          </cell>
        </row>
        <row r="36">
          <cell r="B36" t="str">
            <v>Aanvulling/aanpassing gevraagd</v>
          </cell>
          <cell r="E36" t="str">
            <v>stuks</v>
          </cell>
          <cell r="G36" t="str">
            <v>Railsector</v>
          </cell>
        </row>
        <row r="37">
          <cell r="B37" t="str">
            <v>Definitief</v>
          </cell>
          <cell r="E37" t="str">
            <v>ton</v>
          </cell>
          <cell r="G37" t="str">
            <v>Rubber- en kunststofindustrie</v>
          </cell>
        </row>
        <row r="38">
          <cell r="G38" t="str">
            <v>Tankopslag en -overslagbedrijven</v>
          </cell>
        </row>
        <row r="39">
          <cell r="G39" t="str">
            <v>Tapijtindustrie</v>
          </cell>
        </row>
        <row r="40">
          <cell r="G40" t="str">
            <v>Textielindustrie</v>
          </cell>
        </row>
        <row r="41">
          <cell r="G41" t="str">
            <v>Textielservicebedrijven</v>
          </cell>
        </row>
        <row r="42">
          <cell r="G42" t="str">
            <v>Universitair Medische Centra</v>
          </cell>
        </row>
        <row r="43">
          <cell r="G43" t="str">
            <v>Vleesverwerkende industrie</v>
          </cell>
        </row>
        <row r="44">
          <cell r="G44" t="str">
            <v>Wetenschappelijk onderwijs</v>
          </cell>
        </row>
        <row r="45">
          <cell r="G45" t="str">
            <v>Zuivelindustrie</v>
          </cell>
        </row>
        <row r="46">
          <cell r="E46" t="str">
            <v>TOTAAL</v>
          </cell>
          <cell r="G46" t="str">
            <v>Zuiveringsbeheer</v>
          </cell>
        </row>
        <row r="47">
          <cell r="G47" t="str">
            <v>Generiek</v>
          </cell>
        </row>
        <row r="49">
          <cell r="B49">
            <v>0</v>
          </cell>
          <cell r="E49" t="str">
            <v>TOTAAL (zeker en voorwaardelijk)</v>
          </cell>
        </row>
        <row r="52">
          <cell r="E52" t="str">
            <v>Duurzame energie (DE)</v>
          </cell>
        </row>
        <row r="53">
          <cell r="E53" t="str">
            <v>Ketenefficiency (KE)</v>
          </cell>
        </row>
        <row r="54">
          <cell r="E54" t="str">
            <v>Procesefficiency (PE)</v>
          </cell>
        </row>
        <row r="55">
          <cell r="E55" t="str">
            <v>Vervoersefficiency (VE)</v>
          </cell>
        </row>
        <row r="58">
          <cell r="E58" t="str">
            <v>Zeker</v>
          </cell>
        </row>
        <row r="59">
          <cell r="E59" t="str">
            <v>Voorwaardelijk</v>
          </cell>
        </row>
        <row r="60">
          <cell r="E60" t="str">
            <v>Onzeker</v>
          </cell>
        </row>
        <row r="61">
          <cell r="E61" t="str">
            <v>Niet haalbaar</v>
          </cell>
        </row>
        <row r="62">
          <cell r="E62" t="str">
            <v>Reeds uitgevoerd</v>
          </cell>
        </row>
        <row r="76">
          <cell r="B76" t="str">
            <v>van</v>
          </cell>
          <cell r="E76" t="str">
            <v>Energiebesparingsonderzoek</v>
          </cell>
        </row>
        <row r="77">
          <cell r="B77" t="str">
            <v>van der</v>
          </cell>
          <cell r="E77" t="str">
            <v>EED-audit - Locatie</v>
          </cell>
        </row>
        <row r="78">
          <cell r="B78" t="str">
            <v>van de</v>
          </cell>
          <cell r="E78" t="str">
            <v>EEP - Reguliere deelnemer</v>
          </cell>
        </row>
        <row r="79">
          <cell r="B79" t="str">
            <v>te</v>
          </cell>
          <cell r="E79" t="str">
            <v>EEP - Concernvariant 1</v>
          </cell>
        </row>
        <row r="80">
          <cell r="B80" t="str">
            <v>de</v>
          </cell>
          <cell r="E80" t="str">
            <v>EEP - Concernvariant 2</v>
          </cell>
        </row>
        <row r="81">
          <cell r="B81" t="str">
            <v>van het</v>
          </cell>
        </row>
        <row r="83">
          <cell r="E83" t="str">
            <v>kWh</v>
          </cell>
        </row>
        <row r="84">
          <cell r="E84" t="str">
            <v>MWh</v>
          </cell>
        </row>
        <row r="85">
          <cell r="E85" t="str">
            <v>TJ</v>
          </cell>
        </row>
        <row r="88">
          <cell r="E88" t="str">
            <v>GJ</v>
          </cell>
        </row>
        <row r="91">
          <cell r="E91" t="str">
            <v>Via een bijlage in deze EBA+</v>
          </cell>
        </row>
        <row r="92">
          <cell r="E92" t="str">
            <v>Via een bijlage in het e-MJV</v>
          </cell>
        </row>
        <row r="93">
          <cell r="E93" t="str">
            <v>Via een afbeelding hieronder</v>
          </cell>
        </row>
        <row r="96">
          <cell r="E96" t="str">
            <v>Via de informatie hieronder</v>
          </cell>
        </row>
        <row r="97">
          <cell r="E97" t="str">
            <v>Via een bijlage in deze EBA+</v>
          </cell>
        </row>
        <row r="98">
          <cell r="E98" t="str">
            <v>Via een werkblad in deze EBA+</v>
          </cell>
        </row>
        <row r="99">
          <cell r="E99" t="str">
            <v>Via een bijlage in het e-MJV</v>
          </cell>
        </row>
        <row r="108">
          <cell r="B108" t="str">
            <v>Primaire energie [TJ / jaar]</v>
          </cell>
        </row>
        <row r="109">
          <cell r="B109" t="str">
            <v>CO2-emissie [ton / jaar]</v>
          </cell>
        </row>
        <row r="110">
          <cell r="B110" t="str">
            <v>Kosten [€ / jaar]</v>
          </cell>
        </row>
        <row r="113">
          <cell r="B113" t="str">
            <v>Energiedragers</v>
          </cell>
        </row>
        <row r="114">
          <cell r="B114" t="str">
            <v>Energiebalans</v>
          </cell>
        </row>
        <row r="117">
          <cell r="B117" t="str">
            <v>Primaire-energiebesparing [TJ / jaar]</v>
          </cell>
        </row>
        <row r="118">
          <cell r="B118" t="str">
            <v>Vermeden CO2-emissie [ton / jaar]</v>
          </cell>
        </row>
        <row r="119">
          <cell r="B119" t="str">
            <v>Investering [€]</v>
          </cell>
        </row>
        <row r="120">
          <cell r="B120" t="str">
            <v>Kostenbesparing [€ / jaar]</v>
          </cell>
        </row>
        <row r="123">
          <cell r="B123" t="str">
            <v>Categorie (DE, KE, PE en VE)</v>
          </cell>
        </row>
        <row r="124">
          <cell r="B124" t="str">
            <v>Kwalificatie (Z, V en O)</v>
          </cell>
        </row>
      </sheetData>
      <sheetData sheetId="22">
        <row r="1">
          <cell r="K1" t="str">
            <v>DYN_LIJSTEN_AANVULLENDE_WERKBLADEN</v>
          </cell>
          <cell r="M1" t="str">
            <v>DYN_LIJSTEN_CELSTIJLEN</v>
          </cell>
          <cell r="O1" t="str">
            <v>DYN_LIJSTEN_TE_EXPORTEREN_GRAFIEKNAMEN</v>
          </cell>
          <cell r="Q1" t="str">
            <v>DYN_LIJSTEN_TE_EXPORTEREN_FIGUURNAMEN</v>
          </cell>
        </row>
        <row r="2">
          <cell r="M2" t="str">
            <v>Beveilgd met rand</v>
          </cell>
          <cell r="O2" t="str">
            <v>DIAGRAM_EVA</v>
          </cell>
        </row>
        <row r="3">
          <cell r="B3" t="str">
            <v>Elektriciteit</v>
          </cell>
          <cell r="D3">
            <v>671.4</v>
          </cell>
          <cell r="E3">
            <v>9</v>
          </cell>
          <cell r="F3">
            <v>0</v>
          </cell>
          <cell r="M3" t="str">
            <v>Beveiligd zonder rand</v>
          </cell>
        </row>
        <row r="4">
          <cell r="M4" t="str">
            <v>Cenergiekop</v>
          </cell>
        </row>
        <row r="5">
          <cell r="M5" t="str">
            <v>Cenergiekop_gecentreerd</v>
          </cell>
        </row>
        <row r="6">
          <cell r="M6" t="str">
            <v>Cenergiekop_links</v>
          </cell>
        </row>
        <row r="7">
          <cell r="M7" t="str">
            <v>Cenergiest._gecentreerd</v>
          </cell>
        </row>
        <row r="8">
          <cell r="M8" t="str">
            <v>Cenergiest._links</v>
          </cell>
        </row>
        <row r="9">
          <cell r="M9" t="str">
            <v>Cenergiestandaard</v>
          </cell>
        </row>
        <row r="10">
          <cell r="M10" t="str">
            <v>Cenergievet</v>
          </cell>
          <cell r="Y10" t="str">
            <v>Energiedrager</v>
          </cell>
        </row>
        <row r="11">
          <cell r="M11" t="str">
            <v>Cenergievet_gecentreerd</v>
          </cell>
          <cell r="Y11" t="str">
            <v>Elektriciteit</v>
          </cell>
        </row>
        <row r="12">
          <cell r="M12" t="str">
            <v>Cenergievet_links</v>
          </cell>
          <cell r="Y12" t="e">
            <v>#REF!</v>
          </cell>
        </row>
        <row r="13">
          <cell r="M13" t="str">
            <v>Hyperlink</v>
          </cell>
          <cell r="Y13" t="e">
            <v>#REF!</v>
          </cell>
        </row>
        <row r="14">
          <cell r="M14" t="str">
            <v>Invoer met rand</v>
          </cell>
          <cell r="Y14" t="e">
            <v>#REF!</v>
          </cell>
        </row>
        <row r="15">
          <cell r="M15" t="str">
            <v>Invoer zonder rand</v>
          </cell>
          <cell r="Y15" t="e">
            <v>#REF!</v>
          </cell>
        </row>
        <row r="16">
          <cell r="M16" t="str">
            <v>Komma</v>
          </cell>
          <cell r="Y16" t="e">
            <v>#REF!</v>
          </cell>
        </row>
        <row r="17">
          <cell r="M17" t="str">
            <v>Komma [0]</v>
          </cell>
          <cell r="Y17" t="e">
            <v>#REF!</v>
          </cell>
        </row>
        <row r="18">
          <cell r="M18" t="str">
            <v>Maatregelenlijst_standaard</v>
          </cell>
          <cell r="Y18" t="e">
            <v>#REF!</v>
          </cell>
        </row>
        <row r="19">
          <cell r="M19" t="str">
            <v>Odurakop</v>
          </cell>
          <cell r="Y19" t="e">
            <v>#REF!</v>
          </cell>
        </row>
        <row r="20">
          <cell r="M20" t="str">
            <v>Odurakop_gecentreerd</v>
          </cell>
          <cell r="Y20" t="e">
            <v>#REF!</v>
          </cell>
        </row>
        <row r="21">
          <cell r="M21" t="str">
            <v>Odurakop_links</v>
          </cell>
          <cell r="Y21" t="e">
            <v>#REF!</v>
          </cell>
        </row>
        <row r="22">
          <cell r="M22" t="str">
            <v>Odurast_gecentreerd</v>
          </cell>
          <cell r="Y22" t="e">
            <v>#REF!</v>
          </cell>
        </row>
        <row r="23">
          <cell r="M23" t="str">
            <v>Odurast_links</v>
          </cell>
          <cell r="Y23" t="e">
            <v>#REF!</v>
          </cell>
        </row>
        <row r="24">
          <cell r="M24" t="str">
            <v>Odurastandaard</v>
          </cell>
          <cell r="Y24" t="e">
            <v>#REF!</v>
          </cell>
        </row>
        <row r="25">
          <cell r="M25" t="str">
            <v>Oduravet</v>
          </cell>
          <cell r="Y25" t="e">
            <v>#REF!</v>
          </cell>
        </row>
        <row r="26">
          <cell r="M26" t="str">
            <v>Oduravet_gecentreerd</v>
          </cell>
          <cell r="Y26" t="e">
            <v>#REF!</v>
          </cell>
        </row>
        <row r="27">
          <cell r="M27" t="str">
            <v>Oduravet_links</v>
          </cell>
          <cell r="Y27" t="e">
            <v>#REF!</v>
          </cell>
        </row>
        <row r="28">
          <cell r="M28" t="str">
            <v>Procent</v>
          </cell>
          <cell r="Y28" t="e">
            <v>#REF!</v>
          </cell>
        </row>
        <row r="29">
          <cell r="M29" t="str">
            <v>Standaard</v>
          </cell>
          <cell r="Y29" t="e">
            <v>#REF!</v>
          </cell>
        </row>
        <row r="30">
          <cell r="M30" t="str">
            <v>Valuta</v>
          </cell>
          <cell r="Y30" t="e">
            <v>#REF!</v>
          </cell>
        </row>
        <row r="31">
          <cell r="M31" t="str">
            <v>Valuta [0]</v>
          </cell>
        </row>
      </sheetData>
      <sheetData sheetId="23">
        <row r="1">
          <cell r="B1" t="str">
            <v>Aardgas</v>
          </cell>
        </row>
        <row r="4">
          <cell r="B4" t="str">
            <v>Elektriciteit</v>
          </cell>
        </row>
        <row r="8">
          <cell r="A8" t="str">
            <v>Overig</v>
          </cell>
          <cell r="B8" t="str">
            <v/>
          </cell>
          <cell r="D8" t="str">
            <v>Kantoor: verlichting</v>
          </cell>
          <cell r="E8" t="str">
            <v>Buitenverlichting</v>
          </cell>
          <cell r="F8">
            <v>1</v>
          </cell>
          <cell r="G8">
            <v>0.95099999999999996</v>
          </cell>
          <cell r="H8">
            <v>1</v>
          </cell>
          <cell r="I8">
            <v>3650</v>
          </cell>
        </row>
        <row r="9">
          <cell r="B9" t="e">
            <v>#N/A</v>
          </cell>
          <cell r="D9" t="str">
            <v>Kantoor: verlichting</v>
          </cell>
        </row>
        <row r="10">
          <cell r="B10" t="str">
            <v/>
          </cell>
          <cell r="D10" t="str">
            <v>Kantoor: servers</v>
          </cell>
        </row>
        <row r="11">
          <cell r="B11" t="str">
            <v/>
          </cell>
          <cell r="D11" t="str">
            <v>Kantoor: apparatuur werkplekken</v>
          </cell>
        </row>
        <row r="12">
          <cell r="B12" t="str">
            <v/>
          </cell>
          <cell r="D12" t="str">
            <v>Kantoor: ruimtekoeling</v>
          </cell>
        </row>
        <row r="13">
          <cell r="B13" t="str">
            <v/>
          </cell>
        </row>
        <row r="14">
          <cell r="B14" t="str">
            <v/>
          </cell>
        </row>
        <row r="15">
          <cell r="B15" t="str">
            <v/>
          </cell>
        </row>
        <row r="16">
          <cell r="B16" t="str">
            <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sheetData>
      <sheetData sheetId="24">
        <row r="1">
          <cell r="B1" t="str">
            <v>DBWS_NAMEN_SJABLONEN</v>
          </cell>
        </row>
        <row r="2">
          <cell r="B2" t="str">
            <v>Wordsjabloon_standaard</v>
          </cell>
        </row>
        <row r="3">
          <cell r="B3" t="str">
            <v>EEP_2017_2020_Odura</v>
          </cell>
        </row>
      </sheetData>
      <sheetData sheetId="25" refreshError="1"/>
      <sheetData sheetId="26">
        <row r="33">
          <cell r="B33" t="str">
            <v>Energiedrager</v>
          </cell>
        </row>
        <row r="34">
          <cell r="B34" t="str">
            <v>Elektriciteit</v>
          </cell>
        </row>
        <row r="35">
          <cell r="B35" t="str">
            <v/>
          </cell>
        </row>
        <row r="36">
          <cell r="B36" t="e">
            <v>#REF!</v>
          </cell>
        </row>
        <row r="37">
          <cell r="B37" t="e">
            <v>#REF!</v>
          </cell>
        </row>
        <row r="38">
          <cell r="B38" t="e">
            <v>#REF!</v>
          </cell>
        </row>
        <row r="39">
          <cell r="B39" t="e">
            <v>#REF!</v>
          </cell>
        </row>
        <row r="40">
          <cell r="B40" t="e">
            <v>#REF!</v>
          </cell>
        </row>
        <row r="41">
          <cell r="B41" t="e">
            <v>#REF!</v>
          </cell>
        </row>
        <row r="42">
          <cell r="B42" t="e">
            <v>#REF!</v>
          </cell>
        </row>
        <row r="43">
          <cell r="B43" t="e">
            <v>#REF!</v>
          </cell>
        </row>
        <row r="48">
          <cell r="C48" t="str">
            <v>Energiedrager</v>
          </cell>
          <cell r="D48" t="str">
            <v>Elektriciteit</v>
          </cell>
          <cell r="E48" t="str">
            <v>Totaal primair</v>
          </cell>
          <cell r="F48" t="str">
            <v>Energiekosten</v>
          </cell>
          <cell r="G48" t="e">
            <v>#REF!</v>
          </cell>
          <cell r="H48" t="e">
            <v>#REF!</v>
          </cell>
          <cell r="I48" t="e">
            <v>#REF!</v>
          </cell>
          <cell r="J48" t="e">
            <v>#REF!</v>
          </cell>
          <cell r="K48" t="e">
            <v>#REF!</v>
          </cell>
          <cell r="L48" t="e">
            <v>#REF!</v>
          </cell>
          <cell r="M48" t="e">
            <v>#REF!</v>
          </cell>
          <cell r="N48" t="e">
            <v>#REF!</v>
          </cell>
          <cell r="O48" t="e">
            <v>#REF!</v>
          </cell>
          <cell r="P48" t="e">
            <v>#REF!</v>
          </cell>
          <cell r="Q48" t="e">
            <v>#REF!</v>
          </cell>
          <cell r="R48" t="e">
            <v>#REF!</v>
          </cell>
          <cell r="S48" t="e">
            <v>#REF!</v>
          </cell>
          <cell r="T48" t="e">
            <v>#REF!</v>
          </cell>
          <cell r="U48" t="e">
            <v>#REF!</v>
          </cell>
          <cell r="V48" t="e">
            <v>#REF!</v>
          </cell>
        </row>
        <row r="49">
          <cell r="C49" t="str">
            <v>Eenheid</v>
          </cell>
        </row>
        <row r="50">
          <cell r="C50" t="str">
            <v>Primaire-energiefactor [GJ / Eenheid]</v>
          </cell>
        </row>
        <row r="51">
          <cell r="C51" t="str">
            <v>Gemiddelde specifieke energiekosten [€ / Eenheid]</v>
          </cell>
        </row>
        <row r="52">
          <cell r="C52" t="str">
            <v>Totaal verbruik (Eenheid)</v>
          </cell>
        </row>
        <row r="53">
          <cell r="C53" t="str">
            <v>CO2-emissiefactor [kg / Eenheid]</v>
          </cell>
        </row>
        <row r="54">
          <cell r="C54" t="str">
            <v>Totaal verbruik [TJ]</v>
          </cell>
        </row>
        <row r="55">
          <cell r="C55" t="str">
            <v>Hoofdverbruikers [niveau 1]</v>
          </cell>
        </row>
        <row r="56">
          <cell r="C56" t="str">
            <v>Overig</v>
          </cell>
        </row>
        <row r="57">
          <cell r="C57" t="str">
            <v>Totaal verklaard</v>
          </cell>
        </row>
        <row r="58">
          <cell r="C58" t="str">
            <v>Totaal verklaard (absoluut)</v>
          </cell>
        </row>
        <row r="59">
          <cell r="C59" t="e">
            <v>#VALUE!</v>
          </cell>
        </row>
        <row r="60">
          <cell r="C60" t="e">
            <v>#VALUE!</v>
          </cell>
        </row>
        <row r="61">
          <cell r="C61" t="e">
            <v>#VALUE!</v>
          </cell>
        </row>
        <row r="62">
          <cell r="C62" t="e">
            <v>#VALUE!</v>
          </cell>
        </row>
        <row r="63">
          <cell r="C63" t="e">
            <v>#VALUE!</v>
          </cell>
        </row>
        <row r="64">
          <cell r="C64" t="e">
            <v>#VALUE!</v>
          </cell>
        </row>
        <row r="65">
          <cell r="C65" t="e">
            <v>#VALUE!</v>
          </cell>
        </row>
        <row r="66">
          <cell r="C66" t="e">
            <v>#VALUE!</v>
          </cell>
        </row>
        <row r="67">
          <cell r="C67" t="e">
            <v>#VALUE!</v>
          </cell>
        </row>
        <row r="68">
          <cell r="C68" t="e">
            <v>#VALUE!</v>
          </cell>
        </row>
        <row r="69">
          <cell r="C69" t="e">
            <v>#VALUE!</v>
          </cell>
        </row>
        <row r="70">
          <cell r="C70" t="e">
            <v>#VALUE!</v>
          </cell>
        </row>
        <row r="71">
          <cell r="C71" t="e">
            <v>#VALUE!</v>
          </cell>
        </row>
        <row r="72">
          <cell r="C72" t="e">
            <v>#VALUE!</v>
          </cell>
        </row>
        <row r="73">
          <cell r="C73" t="e">
            <v>#VALUE!</v>
          </cell>
        </row>
        <row r="100">
          <cell r="B100" t="str">
            <v>Gemiddelde specifieke energiekosten</v>
          </cell>
        </row>
        <row r="101">
          <cell r="B101" t="str">
            <v>Elektriciteit</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5">
          <cell r="B125" t="str">
            <v>Specifieke leveringskosten energie</v>
          </cell>
        </row>
        <row r="126">
          <cell r="B126" t="str">
            <v>Elektriciteit</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246">
          <cell r="B246" t="str">
            <v>Kenmerk</v>
          </cell>
        </row>
        <row r="247">
          <cell r="B247">
            <v>0</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301">
          <cell r="B301" t="str">
            <v>Naam installatie</v>
          </cell>
        </row>
        <row r="302">
          <cell r="B302">
            <v>0</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6">
          <cell r="B356" t="str">
            <v>Omschrijving invloedsfactor</v>
          </cell>
        </row>
        <row r="357">
          <cell r="B357">
            <v>0</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row r="377">
          <cell r="B377" t="str">
            <v/>
          </cell>
        </row>
        <row r="378">
          <cell r="B378" t="str">
            <v/>
          </cell>
        </row>
        <row r="379">
          <cell r="B379" t="str">
            <v/>
          </cell>
        </row>
        <row r="380">
          <cell r="B380" t="str">
            <v/>
          </cell>
        </row>
        <row r="381">
          <cell r="B381" t="str">
            <v/>
          </cell>
        </row>
        <row r="382">
          <cell r="B382" t="str">
            <v/>
          </cell>
        </row>
        <row r="383">
          <cell r="B383" t="str">
            <v/>
          </cell>
        </row>
        <row r="384">
          <cell r="B384" t="str">
            <v/>
          </cell>
        </row>
        <row r="385">
          <cell r="B385" t="str">
            <v/>
          </cell>
        </row>
        <row r="386">
          <cell r="B386" t="str">
            <v/>
          </cell>
        </row>
        <row r="387">
          <cell r="B387" t="str">
            <v/>
          </cell>
        </row>
        <row r="388">
          <cell r="B388" t="str">
            <v/>
          </cell>
        </row>
        <row r="389">
          <cell r="B389" t="str">
            <v/>
          </cell>
        </row>
        <row r="390">
          <cell r="B390" t="str">
            <v/>
          </cell>
        </row>
        <row r="391">
          <cell r="B391" t="str">
            <v/>
          </cell>
        </row>
        <row r="392">
          <cell r="B392" t="str">
            <v/>
          </cell>
        </row>
        <row r="393">
          <cell r="B393" t="str">
            <v/>
          </cell>
        </row>
        <row r="394">
          <cell r="B394" t="str">
            <v/>
          </cell>
        </row>
        <row r="395">
          <cell r="B395" t="str">
            <v/>
          </cell>
        </row>
        <row r="396">
          <cell r="B396" t="str">
            <v/>
          </cell>
        </row>
        <row r="397">
          <cell r="B397" t="str">
            <v/>
          </cell>
        </row>
        <row r="398">
          <cell r="B398" t="str">
            <v/>
          </cell>
        </row>
        <row r="399">
          <cell r="B399" t="str">
            <v/>
          </cell>
        </row>
        <row r="400">
          <cell r="B400" t="str">
            <v/>
          </cell>
        </row>
        <row r="401">
          <cell r="B401" t="str">
            <v/>
          </cell>
        </row>
        <row r="402">
          <cell r="B402" t="str">
            <v/>
          </cell>
        </row>
        <row r="403">
          <cell r="B403" t="str">
            <v/>
          </cell>
        </row>
        <row r="404">
          <cell r="B404" t="str">
            <v/>
          </cell>
        </row>
        <row r="405">
          <cell r="B405" t="str">
            <v/>
          </cell>
        </row>
        <row r="406">
          <cell r="B406" t="str">
            <v/>
          </cell>
        </row>
        <row r="411">
          <cell r="B411" t="str">
            <v>Referentiecode</v>
          </cell>
        </row>
        <row r="642">
          <cell r="B642" t="str">
            <v>.01.00</v>
          </cell>
        </row>
        <row r="646">
          <cell r="B646" t="str">
            <v>Referentie-
code</v>
          </cell>
        </row>
        <row r="647">
          <cell r="B647" t="str">
            <v/>
          </cell>
        </row>
        <row r="648">
          <cell r="B648" t="str">
            <v/>
          </cell>
        </row>
        <row r="649">
          <cell r="B649" t="str">
            <v/>
          </cell>
        </row>
        <row r="650">
          <cell r="B650" t="str">
            <v/>
          </cell>
        </row>
        <row r="651">
          <cell r="B651" t="str">
            <v/>
          </cell>
        </row>
        <row r="652">
          <cell r="B652" t="str">
            <v/>
          </cell>
        </row>
        <row r="653">
          <cell r="B653" t="str">
            <v/>
          </cell>
        </row>
        <row r="654">
          <cell r="B654" t="str">
            <v/>
          </cell>
        </row>
        <row r="655">
          <cell r="B655" t="str">
            <v/>
          </cell>
        </row>
        <row r="656">
          <cell r="B656" t="str">
            <v/>
          </cell>
        </row>
        <row r="657">
          <cell r="B657" t="str">
            <v/>
          </cell>
        </row>
        <row r="658">
          <cell r="B658" t="str">
            <v/>
          </cell>
        </row>
        <row r="659">
          <cell r="B659" t="str">
            <v/>
          </cell>
        </row>
        <row r="660">
          <cell r="B660" t="str">
            <v/>
          </cell>
        </row>
        <row r="661">
          <cell r="B661" t="str">
            <v/>
          </cell>
        </row>
        <row r="662">
          <cell r="B662" t="str">
            <v/>
          </cell>
        </row>
        <row r="663">
          <cell r="B663" t="str">
            <v/>
          </cell>
        </row>
        <row r="664">
          <cell r="B664" t="str">
            <v/>
          </cell>
        </row>
        <row r="665">
          <cell r="B665" t="str">
            <v/>
          </cell>
        </row>
        <row r="666">
          <cell r="B666" t="str">
            <v/>
          </cell>
        </row>
        <row r="667">
          <cell r="B667" t="str">
            <v/>
          </cell>
        </row>
        <row r="668">
          <cell r="B668" t="str">
            <v/>
          </cell>
        </row>
        <row r="669">
          <cell r="B669" t="str">
            <v/>
          </cell>
        </row>
        <row r="670">
          <cell r="B670" t="str">
            <v/>
          </cell>
        </row>
        <row r="671">
          <cell r="B671" t="str">
            <v/>
          </cell>
        </row>
        <row r="672">
          <cell r="B672" t="str">
            <v/>
          </cell>
        </row>
        <row r="673">
          <cell r="B673" t="str">
            <v/>
          </cell>
        </row>
        <row r="674">
          <cell r="B674" t="str">
            <v/>
          </cell>
        </row>
        <row r="675">
          <cell r="B675" t="str">
            <v/>
          </cell>
        </row>
        <row r="676">
          <cell r="B676" t="str">
            <v/>
          </cell>
        </row>
        <row r="677">
          <cell r="B677" t="str">
            <v/>
          </cell>
        </row>
        <row r="678">
          <cell r="B678" t="str">
            <v/>
          </cell>
        </row>
        <row r="679">
          <cell r="B679" t="str">
            <v/>
          </cell>
        </row>
        <row r="680">
          <cell r="B680" t="str">
            <v/>
          </cell>
        </row>
        <row r="681">
          <cell r="B681" t="str">
            <v/>
          </cell>
        </row>
        <row r="682">
          <cell r="B682" t="str">
            <v/>
          </cell>
        </row>
        <row r="683">
          <cell r="B683" t="str">
            <v/>
          </cell>
        </row>
        <row r="684">
          <cell r="B684" t="str">
            <v/>
          </cell>
        </row>
        <row r="685">
          <cell r="B685" t="str">
            <v/>
          </cell>
        </row>
        <row r="686">
          <cell r="B686" t="str">
            <v/>
          </cell>
        </row>
        <row r="687">
          <cell r="B687" t="str">
            <v/>
          </cell>
        </row>
        <row r="688">
          <cell r="B688" t="str">
            <v/>
          </cell>
        </row>
        <row r="689">
          <cell r="B689" t="str">
            <v/>
          </cell>
        </row>
        <row r="690">
          <cell r="B690" t="str">
            <v/>
          </cell>
        </row>
        <row r="691">
          <cell r="B691" t="str">
            <v/>
          </cell>
        </row>
        <row r="692">
          <cell r="B692" t="str">
            <v/>
          </cell>
        </row>
        <row r="693">
          <cell r="B693" t="str">
            <v/>
          </cell>
        </row>
        <row r="694">
          <cell r="B694" t="str">
            <v/>
          </cell>
        </row>
        <row r="695">
          <cell r="B695" t="str">
            <v/>
          </cell>
        </row>
        <row r="696">
          <cell r="B696" t="str">
            <v/>
          </cell>
        </row>
        <row r="697">
          <cell r="B697" t="str">
            <v/>
          </cell>
        </row>
        <row r="698">
          <cell r="B698" t="str">
            <v/>
          </cell>
        </row>
        <row r="699">
          <cell r="B699" t="str">
            <v/>
          </cell>
        </row>
        <row r="700">
          <cell r="B700" t="str">
            <v/>
          </cell>
        </row>
        <row r="701">
          <cell r="B701" t="str">
            <v/>
          </cell>
        </row>
        <row r="702">
          <cell r="B702" t="str">
            <v/>
          </cell>
        </row>
        <row r="703">
          <cell r="B703" t="str">
            <v/>
          </cell>
        </row>
        <row r="704">
          <cell r="B704" t="str">
            <v/>
          </cell>
        </row>
        <row r="705">
          <cell r="B705" t="str">
            <v/>
          </cell>
        </row>
        <row r="706">
          <cell r="B706" t="str">
            <v/>
          </cell>
        </row>
        <row r="707">
          <cell r="B707" t="str">
            <v/>
          </cell>
        </row>
        <row r="708">
          <cell r="B708" t="str">
            <v/>
          </cell>
        </row>
        <row r="709">
          <cell r="B709" t="str">
            <v/>
          </cell>
        </row>
        <row r="710">
          <cell r="B710" t="str">
            <v/>
          </cell>
        </row>
        <row r="711">
          <cell r="B711" t="str">
            <v/>
          </cell>
        </row>
        <row r="712">
          <cell r="B712" t="str">
            <v/>
          </cell>
        </row>
        <row r="713">
          <cell r="B713" t="str">
            <v/>
          </cell>
        </row>
        <row r="714">
          <cell r="B714" t="str">
            <v/>
          </cell>
        </row>
        <row r="715">
          <cell r="B715" t="str">
            <v/>
          </cell>
        </row>
        <row r="716">
          <cell r="B716" t="str">
            <v/>
          </cell>
        </row>
        <row r="717">
          <cell r="B717" t="str">
            <v/>
          </cell>
        </row>
        <row r="718">
          <cell r="B718" t="str">
            <v/>
          </cell>
        </row>
        <row r="719">
          <cell r="B719" t="str">
            <v/>
          </cell>
        </row>
        <row r="720">
          <cell r="B720" t="str">
            <v/>
          </cell>
        </row>
        <row r="721">
          <cell r="B721" t="str">
            <v/>
          </cell>
        </row>
        <row r="722">
          <cell r="B722" t="str">
            <v/>
          </cell>
        </row>
        <row r="723">
          <cell r="B723" t="str">
            <v/>
          </cell>
        </row>
        <row r="724">
          <cell r="B724" t="str">
            <v/>
          </cell>
        </row>
        <row r="725">
          <cell r="B725" t="str">
            <v/>
          </cell>
        </row>
        <row r="726">
          <cell r="B726" t="str">
            <v/>
          </cell>
        </row>
        <row r="727">
          <cell r="B727" t="str">
            <v/>
          </cell>
        </row>
        <row r="728">
          <cell r="B728" t="str">
            <v/>
          </cell>
        </row>
        <row r="729">
          <cell r="B729" t="str">
            <v/>
          </cell>
        </row>
        <row r="730">
          <cell r="B730" t="str">
            <v/>
          </cell>
        </row>
        <row r="731">
          <cell r="B731" t="str">
            <v/>
          </cell>
        </row>
        <row r="732">
          <cell r="B732" t="str">
            <v/>
          </cell>
        </row>
        <row r="733">
          <cell r="B733" t="str">
            <v/>
          </cell>
        </row>
        <row r="734">
          <cell r="B734" t="str">
            <v/>
          </cell>
        </row>
        <row r="735">
          <cell r="B735" t="str">
            <v/>
          </cell>
        </row>
        <row r="736">
          <cell r="B736" t="str">
            <v/>
          </cell>
        </row>
        <row r="737">
          <cell r="B737" t="str">
            <v/>
          </cell>
        </row>
        <row r="738">
          <cell r="B738" t="str">
            <v/>
          </cell>
        </row>
        <row r="739">
          <cell r="B739" t="str">
            <v/>
          </cell>
        </row>
        <row r="740">
          <cell r="B740" t="str">
            <v/>
          </cell>
        </row>
        <row r="741">
          <cell r="B741" t="str">
            <v/>
          </cell>
        </row>
        <row r="742">
          <cell r="B742" t="str">
            <v/>
          </cell>
        </row>
        <row r="743">
          <cell r="B743" t="str">
            <v/>
          </cell>
        </row>
        <row r="744">
          <cell r="B744" t="str">
            <v/>
          </cell>
        </row>
        <row r="745">
          <cell r="B745" t="str">
            <v/>
          </cell>
        </row>
        <row r="746">
          <cell r="B746" t="str">
            <v/>
          </cell>
        </row>
        <row r="747">
          <cell r="B747" t="str">
            <v/>
          </cell>
        </row>
        <row r="748">
          <cell r="B748" t="str">
            <v/>
          </cell>
        </row>
        <row r="749">
          <cell r="B749" t="str">
            <v/>
          </cell>
        </row>
        <row r="750">
          <cell r="B750" t="str">
            <v/>
          </cell>
        </row>
        <row r="751">
          <cell r="B751" t="str">
            <v/>
          </cell>
        </row>
        <row r="752">
          <cell r="B752" t="str">
            <v/>
          </cell>
        </row>
        <row r="753">
          <cell r="B753" t="str">
            <v/>
          </cell>
        </row>
        <row r="754">
          <cell r="B754" t="str">
            <v/>
          </cell>
        </row>
        <row r="755">
          <cell r="B755" t="str">
            <v/>
          </cell>
        </row>
        <row r="756">
          <cell r="B756" t="str">
            <v/>
          </cell>
        </row>
        <row r="757">
          <cell r="B757" t="str">
            <v/>
          </cell>
        </row>
        <row r="758">
          <cell r="B758" t="str">
            <v/>
          </cell>
        </row>
        <row r="759">
          <cell r="B759" t="str">
            <v/>
          </cell>
        </row>
        <row r="760">
          <cell r="B760" t="str">
            <v/>
          </cell>
        </row>
        <row r="761">
          <cell r="B761" t="str">
            <v/>
          </cell>
        </row>
        <row r="762">
          <cell r="B762" t="str">
            <v/>
          </cell>
        </row>
        <row r="763">
          <cell r="B763" t="str">
            <v/>
          </cell>
        </row>
        <row r="764">
          <cell r="B764" t="str">
            <v/>
          </cell>
        </row>
        <row r="765">
          <cell r="B765" t="str">
            <v/>
          </cell>
        </row>
        <row r="766">
          <cell r="B766" t="str">
            <v/>
          </cell>
        </row>
        <row r="767">
          <cell r="B767" t="str">
            <v/>
          </cell>
        </row>
        <row r="768">
          <cell r="B768" t="str">
            <v/>
          </cell>
        </row>
        <row r="769">
          <cell r="B769" t="str">
            <v/>
          </cell>
        </row>
        <row r="770">
          <cell r="B770" t="str">
            <v/>
          </cell>
        </row>
        <row r="771">
          <cell r="B771" t="str">
            <v/>
          </cell>
        </row>
        <row r="772">
          <cell r="B772" t="str">
            <v/>
          </cell>
        </row>
        <row r="773">
          <cell r="B773" t="str">
            <v/>
          </cell>
        </row>
        <row r="774">
          <cell r="B774" t="str">
            <v/>
          </cell>
        </row>
        <row r="775">
          <cell r="B775" t="str">
            <v/>
          </cell>
        </row>
        <row r="776">
          <cell r="B776" t="str">
            <v/>
          </cell>
        </row>
        <row r="777">
          <cell r="B777" t="str">
            <v/>
          </cell>
        </row>
        <row r="778">
          <cell r="B778" t="str">
            <v/>
          </cell>
        </row>
        <row r="779">
          <cell r="B779" t="str">
            <v/>
          </cell>
        </row>
        <row r="780">
          <cell r="B780" t="str">
            <v/>
          </cell>
        </row>
        <row r="781">
          <cell r="B781" t="str">
            <v/>
          </cell>
        </row>
        <row r="782">
          <cell r="B782" t="str">
            <v/>
          </cell>
        </row>
        <row r="783">
          <cell r="B783" t="str">
            <v/>
          </cell>
        </row>
        <row r="784">
          <cell r="B784" t="str">
            <v/>
          </cell>
        </row>
        <row r="785">
          <cell r="B785" t="str">
            <v/>
          </cell>
        </row>
        <row r="786">
          <cell r="B786" t="str">
            <v/>
          </cell>
        </row>
        <row r="787">
          <cell r="B787" t="str">
            <v/>
          </cell>
        </row>
        <row r="788">
          <cell r="B788" t="str">
            <v/>
          </cell>
        </row>
        <row r="789">
          <cell r="B789" t="str">
            <v/>
          </cell>
        </row>
        <row r="790">
          <cell r="B790" t="str">
            <v/>
          </cell>
        </row>
        <row r="791">
          <cell r="B791" t="str">
            <v/>
          </cell>
        </row>
        <row r="792">
          <cell r="B792" t="str">
            <v/>
          </cell>
        </row>
        <row r="793">
          <cell r="B793" t="str">
            <v/>
          </cell>
        </row>
        <row r="794">
          <cell r="B794" t="str">
            <v/>
          </cell>
        </row>
        <row r="795">
          <cell r="B795" t="str">
            <v/>
          </cell>
        </row>
        <row r="796">
          <cell r="B796" t="str">
            <v/>
          </cell>
        </row>
        <row r="797">
          <cell r="B797" t="str">
            <v/>
          </cell>
        </row>
        <row r="798">
          <cell r="B798" t="str">
            <v/>
          </cell>
        </row>
        <row r="799">
          <cell r="B799" t="str">
            <v/>
          </cell>
        </row>
        <row r="800">
          <cell r="B800" t="str">
            <v/>
          </cell>
        </row>
        <row r="801">
          <cell r="B801" t="str">
            <v/>
          </cell>
        </row>
        <row r="802">
          <cell r="B802" t="str">
            <v/>
          </cell>
        </row>
        <row r="803">
          <cell r="B803" t="str">
            <v/>
          </cell>
        </row>
        <row r="804">
          <cell r="B804" t="str">
            <v/>
          </cell>
        </row>
        <row r="805">
          <cell r="B805" t="str">
            <v/>
          </cell>
        </row>
        <row r="806">
          <cell r="B806" t="str">
            <v/>
          </cell>
        </row>
        <row r="807">
          <cell r="B807" t="str">
            <v/>
          </cell>
        </row>
        <row r="808">
          <cell r="B808" t="str">
            <v/>
          </cell>
        </row>
        <row r="809">
          <cell r="B809" t="str">
            <v/>
          </cell>
        </row>
        <row r="810">
          <cell r="B810" t="str">
            <v/>
          </cell>
        </row>
        <row r="811">
          <cell r="B811" t="str">
            <v/>
          </cell>
        </row>
        <row r="812">
          <cell r="B812" t="str">
            <v/>
          </cell>
        </row>
        <row r="813">
          <cell r="B813" t="str">
            <v/>
          </cell>
        </row>
        <row r="814">
          <cell r="B814" t="str">
            <v/>
          </cell>
        </row>
        <row r="815">
          <cell r="B815" t="str">
            <v/>
          </cell>
        </row>
        <row r="816">
          <cell r="B816" t="str">
            <v/>
          </cell>
        </row>
        <row r="817">
          <cell r="B817" t="str">
            <v/>
          </cell>
        </row>
        <row r="818">
          <cell r="B818" t="str">
            <v/>
          </cell>
        </row>
        <row r="819">
          <cell r="B819" t="str">
            <v/>
          </cell>
        </row>
        <row r="820">
          <cell r="B820" t="str">
            <v/>
          </cell>
        </row>
        <row r="821">
          <cell r="B821" t="str">
            <v/>
          </cell>
        </row>
        <row r="822">
          <cell r="B822" t="str">
            <v/>
          </cell>
        </row>
        <row r="823">
          <cell r="B823" t="str">
            <v/>
          </cell>
        </row>
        <row r="824">
          <cell r="B824" t="str">
            <v/>
          </cell>
        </row>
        <row r="825">
          <cell r="B825" t="str">
            <v/>
          </cell>
        </row>
        <row r="826">
          <cell r="B826" t="str">
            <v/>
          </cell>
        </row>
        <row r="827">
          <cell r="B827" t="str">
            <v/>
          </cell>
        </row>
        <row r="828">
          <cell r="B828" t="str">
            <v/>
          </cell>
        </row>
        <row r="829">
          <cell r="B829" t="str">
            <v/>
          </cell>
        </row>
        <row r="830">
          <cell r="B830" t="str">
            <v/>
          </cell>
        </row>
        <row r="831">
          <cell r="B831" t="str">
            <v/>
          </cell>
        </row>
        <row r="832">
          <cell r="B832" t="str">
            <v/>
          </cell>
        </row>
        <row r="833">
          <cell r="B833" t="str">
            <v/>
          </cell>
        </row>
        <row r="834">
          <cell r="B834" t="str">
            <v/>
          </cell>
        </row>
        <row r="835">
          <cell r="B835" t="str">
            <v/>
          </cell>
        </row>
        <row r="836">
          <cell r="B836" t="str">
            <v/>
          </cell>
        </row>
        <row r="837">
          <cell r="B837" t="str">
            <v/>
          </cell>
        </row>
        <row r="838">
          <cell r="B838" t="str">
            <v/>
          </cell>
        </row>
        <row r="839">
          <cell r="B839" t="str">
            <v/>
          </cell>
        </row>
        <row r="840">
          <cell r="B840" t="str">
            <v/>
          </cell>
        </row>
        <row r="841">
          <cell r="B841" t="str">
            <v/>
          </cell>
        </row>
        <row r="842">
          <cell r="B842" t="str">
            <v/>
          </cell>
        </row>
        <row r="843">
          <cell r="B843" t="str">
            <v/>
          </cell>
        </row>
        <row r="844">
          <cell r="B844" t="str">
            <v/>
          </cell>
        </row>
        <row r="845">
          <cell r="B845" t="str">
            <v/>
          </cell>
        </row>
        <row r="846">
          <cell r="B846" t="str">
            <v/>
          </cell>
        </row>
        <row r="847">
          <cell r="B847" t="str">
            <v/>
          </cell>
        </row>
        <row r="848">
          <cell r="B848" t="str">
            <v/>
          </cell>
        </row>
        <row r="849">
          <cell r="B849" t="str">
            <v/>
          </cell>
        </row>
        <row r="850">
          <cell r="B850" t="str">
            <v/>
          </cell>
        </row>
        <row r="851">
          <cell r="B851" t="str">
            <v/>
          </cell>
        </row>
        <row r="852">
          <cell r="B852" t="str">
            <v/>
          </cell>
        </row>
        <row r="853">
          <cell r="B853" t="str">
            <v/>
          </cell>
        </row>
        <row r="854">
          <cell r="B854" t="str">
            <v/>
          </cell>
        </row>
        <row r="855">
          <cell r="B855" t="str">
            <v/>
          </cell>
        </row>
        <row r="856">
          <cell r="B856" t="str">
            <v/>
          </cell>
        </row>
        <row r="857">
          <cell r="B857" t="str">
            <v/>
          </cell>
        </row>
        <row r="858">
          <cell r="B858" t="str">
            <v/>
          </cell>
        </row>
        <row r="859">
          <cell r="B859" t="str">
            <v/>
          </cell>
        </row>
        <row r="860">
          <cell r="B860" t="str">
            <v/>
          </cell>
        </row>
        <row r="861">
          <cell r="B861" t="str">
            <v/>
          </cell>
        </row>
        <row r="862">
          <cell r="B862" t="str">
            <v/>
          </cell>
        </row>
        <row r="863">
          <cell r="B863" t="str">
            <v/>
          </cell>
        </row>
        <row r="864">
          <cell r="B864" t="str">
            <v/>
          </cell>
        </row>
        <row r="865">
          <cell r="B865" t="str">
            <v/>
          </cell>
        </row>
        <row r="866">
          <cell r="B866" t="str">
            <v/>
          </cell>
        </row>
        <row r="867">
          <cell r="B867" t="str">
            <v/>
          </cell>
        </row>
        <row r="868">
          <cell r="B868" t="str">
            <v/>
          </cell>
        </row>
        <row r="869">
          <cell r="B869" t="str">
            <v/>
          </cell>
        </row>
        <row r="870">
          <cell r="B870" t="str">
            <v/>
          </cell>
        </row>
        <row r="871">
          <cell r="B871" t="str">
            <v/>
          </cell>
        </row>
        <row r="872">
          <cell r="B872" t="str">
            <v/>
          </cell>
        </row>
        <row r="873">
          <cell r="B873" t="str">
            <v/>
          </cell>
        </row>
        <row r="874">
          <cell r="B874" t="str">
            <v/>
          </cell>
        </row>
        <row r="875">
          <cell r="B875" t="str">
            <v/>
          </cell>
        </row>
        <row r="876">
          <cell r="B876" t="str">
            <v/>
          </cell>
        </row>
        <row r="877">
          <cell r="B877" t="str">
            <v>.01.00</v>
          </cell>
        </row>
        <row r="881">
          <cell r="B881" t="str">
            <v>Maatregeltitel</v>
          </cell>
        </row>
        <row r="882">
          <cell r="B882" t="str">
            <v>TOTAAL (zeker en voorwaardelijk)</v>
          </cell>
        </row>
        <row r="883">
          <cell r="B883" t="str">
            <v/>
          </cell>
        </row>
        <row r="884">
          <cell r="B884" t="str">
            <v/>
          </cell>
        </row>
        <row r="885">
          <cell r="B885" t="str">
            <v/>
          </cell>
        </row>
        <row r="886">
          <cell r="B886" t="str">
            <v/>
          </cell>
        </row>
        <row r="887">
          <cell r="B887" t="str">
            <v/>
          </cell>
        </row>
        <row r="888">
          <cell r="B888" t="str">
            <v/>
          </cell>
        </row>
        <row r="889">
          <cell r="B889" t="str">
            <v/>
          </cell>
        </row>
        <row r="890">
          <cell r="B890" t="str">
            <v/>
          </cell>
        </row>
        <row r="891">
          <cell r="B891" t="str">
            <v/>
          </cell>
        </row>
        <row r="892">
          <cell r="B892" t="str">
            <v/>
          </cell>
        </row>
        <row r="893">
          <cell r="B893" t="str">
            <v/>
          </cell>
        </row>
        <row r="894">
          <cell r="B894" t="str">
            <v/>
          </cell>
        </row>
        <row r="895">
          <cell r="B895" t="str">
            <v/>
          </cell>
        </row>
        <row r="896">
          <cell r="B896" t="str">
            <v/>
          </cell>
        </row>
        <row r="897">
          <cell r="B897" t="str">
            <v/>
          </cell>
        </row>
        <row r="898">
          <cell r="B898" t="str">
            <v/>
          </cell>
        </row>
        <row r="899">
          <cell r="B899" t="str">
            <v/>
          </cell>
        </row>
        <row r="900">
          <cell r="B900" t="str">
            <v/>
          </cell>
        </row>
        <row r="901">
          <cell r="B901" t="str">
            <v/>
          </cell>
        </row>
        <row r="902">
          <cell r="B902" t="str">
            <v/>
          </cell>
        </row>
        <row r="903">
          <cell r="B903" t="str">
            <v/>
          </cell>
        </row>
        <row r="904">
          <cell r="B904" t="str">
            <v/>
          </cell>
        </row>
        <row r="905">
          <cell r="B905" t="str">
            <v/>
          </cell>
        </row>
        <row r="906">
          <cell r="B906" t="str">
            <v/>
          </cell>
        </row>
        <row r="907">
          <cell r="B907" t="str">
            <v/>
          </cell>
        </row>
        <row r="908">
          <cell r="B908" t="str">
            <v/>
          </cell>
        </row>
        <row r="909">
          <cell r="B909" t="str">
            <v/>
          </cell>
        </row>
        <row r="910">
          <cell r="B910" t="str">
            <v/>
          </cell>
        </row>
        <row r="911">
          <cell r="B911" t="str">
            <v/>
          </cell>
        </row>
        <row r="912">
          <cell r="B912" t="str">
            <v/>
          </cell>
        </row>
        <row r="913">
          <cell r="B913" t="str">
            <v/>
          </cell>
        </row>
        <row r="914">
          <cell r="B914" t="str">
            <v/>
          </cell>
        </row>
        <row r="915">
          <cell r="B915" t="str">
            <v/>
          </cell>
        </row>
        <row r="916">
          <cell r="B916" t="str">
            <v/>
          </cell>
        </row>
        <row r="917">
          <cell r="B917" t="str">
            <v/>
          </cell>
        </row>
        <row r="918">
          <cell r="B918" t="str">
            <v/>
          </cell>
        </row>
        <row r="919">
          <cell r="B919" t="str">
            <v/>
          </cell>
        </row>
        <row r="920">
          <cell r="B920" t="str">
            <v/>
          </cell>
        </row>
        <row r="921">
          <cell r="B921" t="str">
            <v/>
          </cell>
        </row>
        <row r="922">
          <cell r="B922" t="str">
            <v/>
          </cell>
        </row>
        <row r="923">
          <cell r="B923" t="str">
            <v/>
          </cell>
        </row>
        <row r="924">
          <cell r="B924" t="str">
            <v/>
          </cell>
        </row>
        <row r="925">
          <cell r="B925" t="str">
            <v/>
          </cell>
        </row>
        <row r="926">
          <cell r="B926" t="str">
            <v/>
          </cell>
        </row>
        <row r="927">
          <cell r="B927" t="str">
            <v/>
          </cell>
        </row>
        <row r="928">
          <cell r="B928" t="str">
            <v/>
          </cell>
        </row>
        <row r="929">
          <cell r="B929" t="str">
            <v/>
          </cell>
        </row>
        <row r="930">
          <cell r="B930" t="str">
            <v/>
          </cell>
        </row>
        <row r="931">
          <cell r="B931" t="str">
            <v/>
          </cell>
        </row>
        <row r="932">
          <cell r="B932" t="str">
            <v/>
          </cell>
        </row>
        <row r="933">
          <cell r="B933" t="str">
            <v/>
          </cell>
        </row>
        <row r="934">
          <cell r="B934" t="str">
            <v/>
          </cell>
        </row>
        <row r="935">
          <cell r="B935" t="str">
            <v/>
          </cell>
        </row>
        <row r="936">
          <cell r="B936" t="str">
            <v/>
          </cell>
        </row>
        <row r="937">
          <cell r="B937" t="str">
            <v/>
          </cell>
        </row>
        <row r="938">
          <cell r="B938" t="str">
            <v/>
          </cell>
        </row>
        <row r="939">
          <cell r="B939" t="str">
            <v/>
          </cell>
        </row>
        <row r="940">
          <cell r="B940" t="str">
            <v/>
          </cell>
        </row>
        <row r="941">
          <cell r="B941" t="str">
            <v/>
          </cell>
        </row>
        <row r="942">
          <cell r="B942" t="str">
            <v/>
          </cell>
        </row>
        <row r="943">
          <cell r="B943" t="str">
            <v/>
          </cell>
        </row>
        <row r="944">
          <cell r="B944" t="str">
            <v/>
          </cell>
        </row>
        <row r="945">
          <cell r="B945" t="str">
            <v/>
          </cell>
        </row>
        <row r="946">
          <cell r="B946" t="str">
            <v/>
          </cell>
        </row>
        <row r="947">
          <cell r="B947" t="str">
            <v/>
          </cell>
        </row>
        <row r="948">
          <cell r="B948" t="str">
            <v/>
          </cell>
        </row>
        <row r="949">
          <cell r="B949" t="str">
            <v/>
          </cell>
        </row>
        <row r="950">
          <cell r="B950" t="str">
            <v/>
          </cell>
        </row>
        <row r="951">
          <cell r="B951" t="str">
            <v/>
          </cell>
        </row>
        <row r="952">
          <cell r="B952" t="str">
            <v/>
          </cell>
        </row>
        <row r="953">
          <cell r="B953" t="str">
            <v/>
          </cell>
        </row>
        <row r="954">
          <cell r="B954" t="str">
            <v/>
          </cell>
        </row>
        <row r="955">
          <cell r="B955" t="str">
            <v/>
          </cell>
        </row>
        <row r="956">
          <cell r="B956" t="str">
            <v/>
          </cell>
        </row>
        <row r="957">
          <cell r="B957" t="str">
            <v/>
          </cell>
        </row>
        <row r="958">
          <cell r="B958" t="str">
            <v/>
          </cell>
        </row>
        <row r="959">
          <cell r="B959" t="str">
            <v/>
          </cell>
        </row>
        <row r="960">
          <cell r="B960" t="str">
            <v/>
          </cell>
        </row>
        <row r="961">
          <cell r="B961" t="str">
            <v/>
          </cell>
        </row>
        <row r="962">
          <cell r="B962" t="str">
            <v/>
          </cell>
        </row>
        <row r="963">
          <cell r="B963" t="str">
            <v/>
          </cell>
        </row>
        <row r="964">
          <cell r="B964" t="str">
            <v/>
          </cell>
        </row>
        <row r="965">
          <cell r="B965" t="str">
            <v/>
          </cell>
        </row>
        <row r="966">
          <cell r="B966" t="str">
            <v/>
          </cell>
        </row>
        <row r="967">
          <cell r="B967" t="str">
            <v/>
          </cell>
        </row>
        <row r="968">
          <cell r="B968" t="str">
            <v/>
          </cell>
        </row>
        <row r="969">
          <cell r="B969" t="str">
            <v/>
          </cell>
        </row>
        <row r="970">
          <cell r="B970" t="str">
            <v/>
          </cell>
        </row>
        <row r="971">
          <cell r="B971" t="str">
            <v/>
          </cell>
        </row>
        <row r="972">
          <cell r="B972" t="str">
            <v/>
          </cell>
        </row>
        <row r="973">
          <cell r="B973" t="str">
            <v/>
          </cell>
        </row>
        <row r="974">
          <cell r="B974" t="str">
            <v/>
          </cell>
        </row>
        <row r="975">
          <cell r="B975" t="str">
            <v/>
          </cell>
        </row>
        <row r="976">
          <cell r="B976" t="str">
            <v/>
          </cell>
        </row>
        <row r="977">
          <cell r="B977" t="str">
            <v/>
          </cell>
        </row>
        <row r="978">
          <cell r="B978" t="str">
            <v/>
          </cell>
        </row>
        <row r="979">
          <cell r="B979" t="str">
            <v/>
          </cell>
        </row>
        <row r="980">
          <cell r="B980" t="str">
            <v/>
          </cell>
        </row>
        <row r="981">
          <cell r="B981" t="str">
            <v/>
          </cell>
        </row>
        <row r="982">
          <cell r="B982" t="str">
            <v/>
          </cell>
        </row>
        <row r="983">
          <cell r="B983" t="str">
            <v/>
          </cell>
        </row>
        <row r="984">
          <cell r="B984" t="str">
            <v/>
          </cell>
        </row>
        <row r="985">
          <cell r="B985" t="str">
            <v/>
          </cell>
        </row>
        <row r="986">
          <cell r="B986" t="str">
            <v/>
          </cell>
        </row>
        <row r="987">
          <cell r="B987" t="str">
            <v/>
          </cell>
        </row>
        <row r="988">
          <cell r="B988" t="str">
            <v/>
          </cell>
        </row>
        <row r="989">
          <cell r="B989" t="str">
            <v/>
          </cell>
        </row>
        <row r="990">
          <cell r="B990" t="str">
            <v/>
          </cell>
        </row>
        <row r="991">
          <cell r="B991" t="str">
            <v/>
          </cell>
        </row>
        <row r="992">
          <cell r="B992" t="str">
            <v/>
          </cell>
        </row>
        <row r="993">
          <cell r="B993" t="str">
            <v/>
          </cell>
        </row>
        <row r="994">
          <cell r="B994" t="str">
            <v/>
          </cell>
        </row>
        <row r="995">
          <cell r="B995" t="str">
            <v/>
          </cell>
        </row>
        <row r="996">
          <cell r="B996" t="str">
            <v/>
          </cell>
        </row>
        <row r="997">
          <cell r="B997" t="str">
            <v/>
          </cell>
        </row>
        <row r="998">
          <cell r="B998" t="str">
            <v/>
          </cell>
        </row>
        <row r="999">
          <cell r="B999" t="str">
            <v/>
          </cell>
        </row>
        <row r="1000">
          <cell r="B1000" t="str">
            <v/>
          </cell>
        </row>
        <row r="1001">
          <cell r="B1001" t="str">
            <v/>
          </cell>
        </row>
        <row r="1002">
          <cell r="B1002" t="str">
            <v/>
          </cell>
        </row>
        <row r="1003">
          <cell r="B1003" t="str">
            <v/>
          </cell>
        </row>
        <row r="1004">
          <cell r="B1004" t="str">
            <v/>
          </cell>
        </row>
        <row r="1005">
          <cell r="B1005" t="str">
            <v/>
          </cell>
        </row>
        <row r="1006">
          <cell r="B1006" t="str">
            <v/>
          </cell>
        </row>
        <row r="1007">
          <cell r="B1007" t="str">
            <v/>
          </cell>
        </row>
        <row r="1008">
          <cell r="B1008" t="str">
            <v/>
          </cell>
        </row>
        <row r="1009">
          <cell r="B1009" t="str">
            <v/>
          </cell>
        </row>
        <row r="1010">
          <cell r="B1010" t="str">
            <v/>
          </cell>
        </row>
        <row r="1011">
          <cell r="B1011" t="str">
            <v/>
          </cell>
        </row>
        <row r="1012">
          <cell r="B1012" t="str">
            <v/>
          </cell>
        </row>
        <row r="1013">
          <cell r="B1013" t="str">
            <v/>
          </cell>
        </row>
        <row r="1014">
          <cell r="B1014" t="str">
            <v/>
          </cell>
        </row>
        <row r="1015">
          <cell r="B1015" t="str">
            <v/>
          </cell>
        </row>
        <row r="1016">
          <cell r="B1016" t="str">
            <v/>
          </cell>
        </row>
        <row r="1017">
          <cell r="B1017" t="str">
            <v/>
          </cell>
        </row>
        <row r="1018">
          <cell r="B1018" t="str">
            <v/>
          </cell>
        </row>
        <row r="1019">
          <cell r="B1019" t="str">
            <v/>
          </cell>
        </row>
        <row r="1020">
          <cell r="B1020" t="str">
            <v/>
          </cell>
        </row>
        <row r="1021">
          <cell r="B1021" t="str">
            <v/>
          </cell>
        </row>
        <row r="1022">
          <cell r="B1022" t="str">
            <v/>
          </cell>
        </row>
        <row r="1023">
          <cell r="B1023" t="str">
            <v/>
          </cell>
        </row>
        <row r="1024">
          <cell r="B1024" t="str">
            <v/>
          </cell>
        </row>
        <row r="1025">
          <cell r="B1025" t="str">
            <v/>
          </cell>
        </row>
        <row r="1026">
          <cell r="B1026" t="str">
            <v/>
          </cell>
        </row>
        <row r="1027">
          <cell r="B1027" t="str">
            <v/>
          </cell>
        </row>
        <row r="1028">
          <cell r="B1028" t="str">
            <v/>
          </cell>
        </row>
        <row r="1029">
          <cell r="B1029" t="str">
            <v/>
          </cell>
        </row>
        <row r="1030">
          <cell r="B1030" t="str">
            <v/>
          </cell>
        </row>
        <row r="1031">
          <cell r="B1031" t="str">
            <v/>
          </cell>
        </row>
        <row r="1032">
          <cell r="B1032" t="str">
            <v/>
          </cell>
        </row>
        <row r="1033">
          <cell r="B1033" t="str">
            <v/>
          </cell>
        </row>
        <row r="1034">
          <cell r="B1034" t="str">
            <v/>
          </cell>
        </row>
        <row r="1035">
          <cell r="B1035" t="str">
            <v/>
          </cell>
        </row>
        <row r="1036">
          <cell r="B1036" t="str">
            <v/>
          </cell>
        </row>
        <row r="1037">
          <cell r="B1037" t="str">
            <v/>
          </cell>
        </row>
        <row r="1038">
          <cell r="B1038" t="str">
            <v/>
          </cell>
        </row>
        <row r="1039">
          <cell r="B1039" t="str">
            <v/>
          </cell>
        </row>
        <row r="1040">
          <cell r="B1040" t="str">
            <v/>
          </cell>
        </row>
        <row r="1041">
          <cell r="B1041" t="str">
            <v/>
          </cell>
        </row>
        <row r="1042">
          <cell r="B1042" t="str">
            <v/>
          </cell>
        </row>
        <row r="1043">
          <cell r="B1043" t="str">
            <v/>
          </cell>
        </row>
        <row r="1044">
          <cell r="B1044" t="str">
            <v/>
          </cell>
        </row>
        <row r="1045">
          <cell r="B1045" t="str">
            <v/>
          </cell>
        </row>
        <row r="1046">
          <cell r="B1046" t="str">
            <v/>
          </cell>
        </row>
        <row r="1047">
          <cell r="B1047" t="str">
            <v/>
          </cell>
        </row>
        <row r="1048">
          <cell r="B1048" t="str">
            <v/>
          </cell>
        </row>
        <row r="1049">
          <cell r="B1049" t="str">
            <v/>
          </cell>
        </row>
        <row r="1050">
          <cell r="B1050" t="str">
            <v/>
          </cell>
        </row>
        <row r="1051">
          <cell r="B1051" t="str">
            <v/>
          </cell>
        </row>
        <row r="1052">
          <cell r="B1052" t="str">
            <v/>
          </cell>
        </row>
        <row r="1053">
          <cell r="B1053" t="str">
            <v/>
          </cell>
        </row>
        <row r="1054">
          <cell r="B1054" t="str">
            <v/>
          </cell>
        </row>
        <row r="1055">
          <cell r="B1055" t="str">
            <v/>
          </cell>
        </row>
        <row r="1056">
          <cell r="B1056" t="str">
            <v/>
          </cell>
        </row>
        <row r="1057">
          <cell r="B1057" t="str">
            <v/>
          </cell>
        </row>
        <row r="1058">
          <cell r="B1058" t="str">
            <v/>
          </cell>
        </row>
        <row r="1059">
          <cell r="B1059" t="str">
            <v/>
          </cell>
        </row>
        <row r="1060">
          <cell r="B1060" t="str">
            <v/>
          </cell>
        </row>
        <row r="1061">
          <cell r="B1061" t="str">
            <v/>
          </cell>
        </row>
        <row r="1062">
          <cell r="B1062" t="str">
            <v/>
          </cell>
        </row>
        <row r="1063">
          <cell r="B1063" t="str">
            <v/>
          </cell>
        </row>
        <row r="1064">
          <cell r="B1064" t="str">
            <v/>
          </cell>
        </row>
        <row r="1065">
          <cell r="B1065" t="str">
            <v/>
          </cell>
        </row>
        <row r="1066">
          <cell r="B1066" t="str">
            <v/>
          </cell>
        </row>
        <row r="1067">
          <cell r="B1067" t="str">
            <v/>
          </cell>
        </row>
        <row r="1068">
          <cell r="B1068" t="str">
            <v/>
          </cell>
        </row>
        <row r="1069">
          <cell r="B1069" t="str">
            <v/>
          </cell>
        </row>
        <row r="1070">
          <cell r="B1070" t="str">
            <v/>
          </cell>
        </row>
        <row r="1071">
          <cell r="B1071" t="str">
            <v/>
          </cell>
        </row>
        <row r="1072">
          <cell r="B1072" t="str">
            <v/>
          </cell>
        </row>
        <row r="1073">
          <cell r="B1073" t="str">
            <v/>
          </cell>
        </row>
        <row r="1074">
          <cell r="B1074" t="str">
            <v/>
          </cell>
        </row>
        <row r="1075">
          <cell r="B1075" t="str">
            <v/>
          </cell>
        </row>
        <row r="1076">
          <cell r="B1076" t="str">
            <v/>
          </cell>
        </row>
        <row r="1077">
          <cell r="B1077" t="str">
            <v/>
          </cell>
        </row>
        <row r="1078">
          <cell r="B1078" t="str">
            <v/>
          </cell>
        </row>
        <row r="1079">
          <cell r="B1079" t="str">
            <v/>
          </cell>
        </row>
        <row r="1080">
          <cell r="B1080" t="str">
            <v/>
          </cell>
        </row>
        <row r="1081">
          <cell r="B1081" t="str">
            <v/>
          </cell>
        </row>
        <row r="1082">
          <cell r="B1082" t="str">
            <v/>
          </cell>
        </row>
        <row r="1083">
          <cell r="B1083" t="str">
            <v/>
          </cell>
        </row>
        <row r="1084">
          <cell r="B1084" t="str">
            <v/>
          </cell>
        </row>
        <row r="1085">
          <cell r="B1085" t="str">
            <v/>
          </cell>
        </row>
        <row r="1086">
          <cell r="B1086" t="str">
            <v/>
          </cell>
        </row>
        <row r="1087">
          <cell r="B1087" t="str">
            <v/>
          </cell>
        </row>
        <row r="1088">
          <cell r="B1088" t="str">
            <v/>
          </cell>
        </row>
        <row r="1089">
          <cell r="B1089" t="str">
            <v/>
          </cell>
        </row>
        <row r="1090">
          <cell r="B1090" t="str">
            <v/>
          </cell>
        </row>
        <row r="1091">
          <cell r="B1091" t="str">
            <v/>
          </cell>
        </row>
        <row r="1092">
          <cell r="B1092" t="str">
            <v/>
          </cell>
        </row>
        <row r="1093">
          <cell r="B1093" t="str">
            <v/>
          </cell>
        </row>
        <row r="1094">
          <cell r="B1094" t="str">
            <v/>
          </cell>
        </row>
        <row r="1095">
          <cell r="B1095" t="str">
            <v/>
          </cell>
        </row>
        <row r="1096">
          <cell r="B1096" t="str">
            <v/>
          </cell>
        </row>
        <row r="1097">
          <cell r="B1097" t="str">
            <v/>
          </cell>
        </row>
        <row r="1098">
          <cell r="B1098" t="str">
            <v/>
          </cell>
        </row>
        <row r="1099">
          <cell r="B1099" t="str">
            <v/>
          </cell>
        </row>
        <row r="1100">
          <cell r="B1100" t="str">
            <v/>
          </cell>
        </row>
        <row r="1101">
          <cell r="B1101" t="str">
            <v/>
          </cell>
        </row>
        <row r="1102">
          <cell r="B1102" t="str">
            <v/>
          </cell>
        </row>
        <row r="1103">
          <cell r="B1103" t="str">
            <v/>
          </cell>
        </row>
        <row r="1104">
          <cell r="B1104" t="str">
            <v/>
          </cell>
        </row>
        <row r="1105">
          <cell r="B1105" t="str">
            <v/>
          </cell>
        </row>
        <row r="1106">
          <cell r="B1106" t="str">
            <v/>
          </cell>
        </row>
        <row r="1107">
          <cell r="B1107" t="str">
            <v/>
          </cell>
        </row>
        <row r="1108">
          <cell r="B1108" t="str">
            <v/>
          </cell>
        </row>
        <row r="1109">
          <cell r="B1109" t="str">
            <v/>
          </cell>
        </row>
        <row r="1110">
          <cell r="B1110" t="str">
            <v/>
          </cell>
        </row>
        <row r="1111">
          <cell r="B1111" t="str">
            <v/>
          </cell>
        </row>
        <row r="1112">
          <cell r="B1112" t="str">
            <v/>
          </cell>
        </row>
        <row r="1325">
          <cell r="D1325">
            <v>11</v>
          </cell>
        </row>
        <row r="1327">
          <cell r="D1327">
            <v>14</v>
          </cell>
        </row>
        <row r="1330">
          <cell r="B1330" t="str">
            <v>PRESTATIEMATEN</v>
          </cell>
        </row>
      </sheetData>
      <sheetData sheetId="27" refreshError="1"/>
      <sheetData sheetId="28">
        <row r="1">
          <cell r="A1" t="str">
            <v>Categorie maatregel</v>
          </cell>
          <cell r="B1" t="str">
            <v>Subcategorie maatregel</v>
          </cell>
          <cell r="C1" t="str">
            <v>Type maatregel</v>
          </cell>
          <cell r="D1" t="str">
            <v>Kwalificatie maatregel</v>
          </cell>
          <cell r="E1" t="str">
            <v>Productiegerelateerd</v>
          </cell>
          <cell r="F1" t="str">
            <v>Jaar van implementatie</v>
          </cell>
          <cell r="G1" t="str">
            <v>Financiële rendementsberekening</v>
          </cell>
        </row>
        <row r="2">
          <cell r="E2" t="str">
            <v>Ja</v>
          </cell>
          <cell r="F2" t="str">
            <v>&lt;1900</v>
          </cell>
          <cell r="G2" t="str">
            <v>Eenvoudige terugverdientijd (ETVT)</v>
          </cell>
        </row>
        <row r="3">
          <cell r="E3" t="str">
            <v>Nee</v>
          </cell>
          <cell r="F3">
            <v>2016</v>
          </cell>
          <cell r="G3" t="str">
            <v>Netto contante waarde (NCW)</v>
          </cell>
        </row>
        <row r="4">
          <cell r="F4">
            <v>2017</v>
          </cell>
          <cell r="G4" t="str">
            <v>Interne opbrengstvoet (IRR)</v>
          </cell>
        </row>
        <row r="5">
          <cell r="F5">
            <v>2018</v>
          </cell>
          <cell r="G5" t="str">
            <v>N.v.t.</v>
          </cell>
        </row>
        <row r="6">
          <cell r="F6">
            <v>2019</v>
          </cell>
        </row>
        <row r="7">
          <cell r="F7">
            <v>2020</v>
          </cell>
        </row>
        <row r="8">
          <cell r="F8" t="str">
            <v>N.v.t.</v>
          </cell>
        </row>
      </sheetData>
      <sheetData sheetId="29" refreshError="1"/>
      <sheetData sheetId="30" refreshError="1"/>
      <sheetData sheetId="31">
        <row r="7">
          <cell r="B7" t="e">
            <v>#REF!</v>
          </cell>
        </row>
        <row r="16">
          <cell r="A16">
            <v>16</v>
          </cell>
        </row>
        <row r="17">
          <cell r="A17" t="e">
            <v>#REF!</v>
          </cell>
        </row>
        <row r="18">
          <cell r="A18" t="e">
            <v>#REF!</v>
          </cell>
        </row>
        <row r="19">
          <cell r="A19" t="e">
            <v>#REF!</v>
          </cell>
        </row>
        <row r="20">
          <cell r="A20" t="e">
            <v>#REF!</v>
          </cell>
        </row>
        <row r="21">
          <cell r="A21" t="e">
            <v>#REF!</v>
          </cell>
        </row>
        <row r="22">
          <cell r="A22" t="e">
            <v>#REF!</v>
          </cell>
        </row>
        <row r="23">
          <cell r="A23" t="e">
            <v>#REF!</v>
          </cell>
        </row>
        <row r="24">
          <cell r="A24" t="e">
            <v>#REF!</v>
          </cell>
        </row>
        <row r="25">
          <cell r="A25" t="e">
            <v>#REF!</v>
          </cell>
        </row>
        <row r="26">
          <cell r="A26" t="e">
            <v>#REF!</v>
          </cell>
        </row>
        <row r="27">
          <cell r="A27" t="e">
            <v>#REF!</v>
          </cell>
        </row>
        <row r="28">
          <cell r="A28" t="e">
            <v>#REF!</v>
          </cell>
        </row>
        <row r="29">
          <cell r="A29" t="e">
            <v>#REF!</v>
          </cell>
        </row>
        <row r="30">
          <cell r="A30" t="e">
            <v>#REF!</v>
          </cell>
        </row>
        <row r="31">
          <cell r="A31" t="e">
            <v>#REF!</v>
          </cell>
        </row>
        <row r="32">
          <cell r="A32" t="e">
            <v>#REF!</v>
          </cell>
        </row>
        <row r="33">
          <cell r="A33" t="e">
            <v>#REF!</v>
          </cell>
        </row>
        <row r="34">
          <cell r="A34" t="e">
            <v>#REF!</v>
          </cell>
        </row>
        <row r="35">
          <cell r="A35" t="e">
            <v>#REF!</v>
          </cell>
        </row>
        <row r="36">
          <cell r="A36" t="e">
            <v>#REF!</v>
          </cell>
        </row>
        <row r="37">
          <cell r="A37" t="e">
            <v>#REF!</v>
          </cell>
        </row>
        <row r="38">
          <cell r="A38" t="e">
            <v>#REF!</v>
          </cell>
        </row>
        <row r="39">
          <cell r="A39" t="e">
            <v>#REF!</v>
          </cell>
        </row>
        <row r="40">
          <cell r="A40" t="e">
            <v>#REF!</v>
          </cell>
        </row>
        <row r="41">
          <cell r="A41" t="e">
            <v>#REF!</v>
          </cell>
        </row>
        <row r="42">
          <cell r="A42" t="e">
            <v>#REF!</v>
          </cell>
        </row>
        <row r="43">
          <cell r="A43" t="e">
            <v>#REF!</v>
          </cell>
        </row>
        <row r="44">
          <cell r="A44" t="e">
            <v>#REF!</v>
          </cell>
        </row>
        <row r="45">
          <cell r="A45" t="e">
            <v>#REF!</v>
          </cell>
        </row>
        <row r="46">
          <cell r="A46" t="e">
            <v>#REF!</v>
          </cell>
        </row>
        <row r="47">
          <cell r="A47" t="e">
            <v>#REF!</v>
          </cell>
        </row>
        <row r="48">
          <cell r="A48" t="e">
            <v>#REF!</v>
          </cell>
        </row>
        <row r="49">
          <cell r="A49" t="e">
            <v>#REF!</v>
          </cell>
        </row>
        <row r="50">
          <cell r="A50" t="e">
            <v>#REF!</v>
          </cell>
        </row>
      </sheetData>
      <sheetData sheetId="32">
        <row r="10">
          <cell r="B10">
            <v>1</v>
          </cell>
          <cell r="C10" t="str">
            <v>Overig</v>
          </cell>
          <cell r="D10">
            <v>0</v>
          </cell>
        </row>
        <row r="11">
          <cell r="B11" t="str">
            <v>FOUT</v>
          </cell>
        </row>
        <row r="12">
          <cell r="B12" t="str">
            <v>FOUT</v>
          </cell>
        </row>
        <row r="13">
          <cell r="B13" t="str">
            <v>FOUT</v>
          </cell>
        </row>
        <row r="14">
          <cell r="B14" t="str">
            <v>FOUT</v>
          </cell>
        </row>
        <row r="15">
          <cell r="B15" t="str">
            <v>FOUT</v>
          </cell>
        </row>
        <row r="16">
          <cell r="B16" t="str">
            <v>FOUT</v>
          </cell>
        </row>
        <row r="17">
          <cell r="B17" t="str">
            <v>FOUT</v>
          </cell>
        </row>
        <row r="18">
          <cell r="B18" t="str">
            <v>FOUT</v>
          </cell>
        </row>
        <row r="19">
          <cell r="B19" t="str">
            <v>FOUT</v>
          </cell>
        </row>
        <row r="20">
          <cell r="B20" t="str">
            <v>FOUT</v>
          </cell>
        </row>
        <row r="21">
          <cell r="B21" t="str">
            <v>FOUT</v>
          </cell>
        </row>
        <row r="22">
          <cell r="B22" t="str">
            <v>FOUT</v>
          </cell>
        </row>
        <row r="23">
          <cell r="B23" t="str">
            <v>FOUT</v>
          </cell>
        </row>
        <row r="24">
          <cell r="B24" t="str">
            <v>FOUT</v>
          </cell>
        </row>
        <row r="25">
          <cell r="B25" t="str">
            <v>FOUT</v>
          </cell>
        </row>
        <row r="26">
          <cell r="B26" t="str">
            <v>FOUT</v>
          </cell>
        </row>
        <row r="27">
          <cell r="B27" t="str">
            <v>FOUT</v>
          </cell>
        </row>
        <row r="28">
          <cell r="B28" t="str">
            <v>FOUT</v>
          </cell>
        </row>
        <row r="29">
          <cell r="B29" t="str">
            <v>FOUT</v>
          </cell>
        </row>
        <row r="30">
          <cell r="B30" t="str">
            <v>FOUT</v>
          </cell>
        </row>
        <row r="31">
          <cell r="B31" t="str">
            <v>FOUT</v>
          </cell>
        </row>
        <row r="32">
          <cell r="B32" t="str">
            <v>FOUT</v>
          </cell>
        </row>
        <row r="33">
          <cell r="B33" t="str">
            <v>FOUT</v>
          </cell>
        </row>
        <row r="34">
          <cell r="B34" t="str">
            <v>FOUT</v>
          </cell>
        </row>
        <row r="42">
          <cell r="D42">
            <v>4</v>
          </cell>
        </row>
        <row r="44">
          <cell r="C44" t="str">
            <v>Proces-
efficiency</v>
          </cell>
          <cell r="D44">
            <v>0</v>
          </cell>
        </row>
      </sheetData>
      <sheetData sheetId="33">
        <row r="3">
          <cell r="B3" t="str">
            <v>MAATREGELEN_SAMENVATTING_1</v>
          </cell>
          <cell r="D3">
            <v>1</v>
          </cell>
          <cell r="F3" t="str">
            <v>.01.00</v>
          </cell>
          <cell r="G3" t="str">
            <v/>
          </cell>
          <cell r="H3" t="str">
            <v/>
          </cell>
          <cell r="I3" t="str">
            <v/>
          </cell>
          <cell r="J3" t="str">
            <v/>
          </cell>
          <cell r="K3" t="str">
            <v/>
          </cell>
          <cell r="R3" t="e">
            <v>#REF!</v>
          </cell>
          <cell r="S3" t="str">
            <v/>
          </cell>
          <cell r="T3" t="str">
            <v/>
          </cell>
          <cell r="U3" t="str">
            <v/>
          </cell>
          <cell r="V3" t="str">
            <v/>
          </cell>
          <cell r="W3" t="str">
            <v/>
          </cell>
          <cell r="X3" t="str">
            <v/>
          </cell>
          <cell r="Y3" t="str">
            <v/>
          </cell>
          <cell r="Z3" t="str">
            <v/>
          </cell>
          <cell r="AA3" t="str">
            <v/>
          </cell>
          <cell r="AB3" t="str">
            <v/>
          </cell>
        </row>
      </sheetData>
      <sheetData sheetId="34">
        <row r="37">
          <cell r="B37" t="str">
            <v>Elektriciteit</v>
          </cell>
          <cell r="D37" t="str">
            <v>MWh / jaar</v>
          </cell>
        </row>
      </sheetData>
      <sheetData sheetId="35"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indexed="44"/>
  </sheetPr>
  <dimension ref="A1:AM62"/>
  <sheetViews>
    <sheetView zoomScaleNormal="100" workbookViewId="0">
      <pane ySplit="7" topLeftCell="A21" activePane="bottomLeft" state="frozen"/>
      <selection pane="bottomLeft" activeCell="L14" sqref="L14"/>
    </sheetView>
  </sheetViews>
  <sheetFormatPr defaultRowHeight="11.25" x14ac:dyDescent="0.2"/>
  <cols>
    <col min="1" max="1" width="1.83203125" style="1" customWidth="1"/>
    <col min="2" max="2" width="33.6640625" style="1" customWidth="1"/>
    <col min="3" max="3" width="9.83203125" style="1" customWidth="1"/>
    <col min="4" max="4" width="12.83203125" style="1" customWidth="1"/>
    <col min="5" max="5" width="9.83203125" style="1" customWidth="1"/>
    <col min="6" max="6" width="13.83203125" style="1" customWidth="1"/>
    <col min="7" max="7" width="9.83203125" style="1" customWidth="1"/>
    <col min="8" max="8" width="10.83203125" style="2" customWidth="1"/>
    <col min="9" max="9" width="9.83203125" style="1" customWidth="1"/>
    <col min="10" max="11" width="1.83203125" style="1" customWidth="1"/>
    <col min="12" max="12" width="33.6640625" style="1" customWidth="1"/>
    <col min="13" max="13" width="9.83203125" style="1" customWidth="1"/>
    <col min="14" max="14" width="12.83203125" style="1" customWidth="1"/>
    <col min="15" max="15" width="9.83203125" style="1" customWidth="1"/>
    <col min="16" max="16" width="13.83203125" style="1" customWidth="1"/>
    <col min="17" max="17" width="9.83203125" style="1" customWidth="1"/>
    <col min="18" max="18" width="13.83203125" style="1" customWidth="1"/>
    <col min="19" max="19" width="9.83203125" style="1" customWidth="1"/>
    <col min="20" max="21" width="1.83203125" style="1" customWidth="1"/>
    <col min="22" max="22" width="33.6640625" style="1" customWidth="1"/>
    <col min="23" max="23" width="9.83203125" style="1" customWidth="1"/>
    <col min="24" max="24" width="9.6640625" style="1" customWidth="1"/>
    <col min="25" max="25" width="9.83203125" style="1" customWidth="1"/>
    <col min="26" max="26" width="13.83203125" style="1" customWidth="1"/>
    <col min="27" max="27" width="9.83203125" style="1" customWidth="1"/>
    <col min="28" max="28" width="13.83203125" style="1" customWidth="1"/>
    <col min="29" max="29" width="9.83203125" style="1" customWidth="1"/>
    <col min="30" max="31" width="1.83203125" style="1" customWidth="1"/>
    <col min="32" max="32" width="33.6640625" style="1" customWidth="1"/>
    <col min="33" max="33" width="9.83203125" style="1" customWidth="1"/>
    <col min="34" max="34" width="9.6640625" style="1" customWidth="1"/>
    <col min="35" max="35" width="9.83203125" style="1" customWidth="1"/>
    <col min="36" max="36" width="13.83203125" style="1" customWidth="1"/>
    <col min="37" max="37" width="9.83203125" style="1" customWidth="1"/>
    <col min="38" max="38" width="13.83203125" style="1" customWidth="1"/>
    <col min="39" max="39" width="9.83203125" style="1" customWidth="1"/>
    <col min="40" max="40" width="1.83203125" style="1" customWidth="1"/>
    <col min="41" max="16384" width="9.33203125" style="1"/>
  </cols>
  <sheetData>
    <row r="1" spans="1:39" ht="8.1" customHeight="1" x14ac:dyDescent="0.2"/>
    <row r="2" spans="1:39" ht="12" thickBot="1" x14ac:dyDescent="0.25"/>
    <row r="3" spans="1:39" ht="15.75" x14ac:dyDescent="0.2">
      <c r="B3" s="3" t="s">
        <v>0</v>
      </c>
      <c r="C3" s="3"/>
      <c r="D3" s="3"/>
      <c r="E3" s="3"/>
      <c r="F3" s="3"/>
      <c r="G3" s="3"/>
      <c r="H3" s="3"/>
      <c r="I3" s="3"/>
      <c r="L3" s="4" t="s">
        <v>1</v>
      </c>
      <c r="M3" s="5">
        <v>3.5999999999999998E-6</v>
      </c>
      <c r="N3" s="6" t="s">
        <v>2</v>
      </c>
      <c r="O3" s="7"/>
      <c r="P3" s="7"/>
      <c r="Q3" s="7"/>
      <c r="R3" s="7"/>
      <c r="S3" s="7"/>
      <c r="V3" s="8" t="s">
        <v>3</v>
      </c>
      <c r="W3" s="5">
        <v>3.5999999999999999E-3</v>
      </c>
      <c r="X3" s="6" t="s">
        <v>2</v>
      </c>
      <c r="Y3" s="7"/>
      <c r="Z3" s="7"/>
      <c r="AA3" s="7"/>
      <c r="AB3" s="7"/>
      <c r="AC3" s="7"/>
      <c r="AF3" s="7"/>
      <c r="AG3" s="7"/>
      <c r="AH3" s="7"/>
      <c r="AI3" s="7"/>
      <c r="AJ3" s="7"/>
      <c r="AK3" s="7"/>
      <c r="AL3" s="7"/>
      <c r="AM3" s="7"/>
    </row>
    <row r="4" spans="1:39" ht="13.5" thickBot="1" x14ac:dyDescent="0.25">
      <c r="B4" s="9" t="str">
        <f>IF(EXP_BEDRIJFSNAAM ="","",EXP_BEDRIJFSNAAM)</f>
        <v/>
      </c>
      <c r="C4" s="9"/>
      <c r="D4" s="9"/>
      <c r="E4" s="9"/>
      <c r="F4" s="9"/>
      <c r="G4" s="9"/>
      <c r="H4" s="9"/>
      <c r="I4" s="9"/>
      <c r="L4" s="10" t="s">
        <v>4</v>
      </c>
      <c r="M4" s="11">
        <f>1/M3</f>
        <v>277777.77777777781</v>
      </c>
      <c r="N4" s="12" t="s">
        <v>5</v>
      </c>
      <c r="O4" s="13"/>
      <c r="P4" s="13"/>
      <c r="Q4" s="13"/>
      <c r="R4" s="13"/>
      <c r="S4" s="13"/>
      <c r="V4" s="10" t="s">
        <v>4</v>
      </c>
      <c r="W4" s="11">
        <f>1/W3</f>
        <v>277.77777777777777</v>
      </c>
      <c r="X4" s="12" t="s">
        <v>5</v>
      </c>
      <c r="Y4" s="13"/>
      <c r="Z4" s="13"/>
      <c r="AA4" s="13"/>
      <c r="AB4" s="13"/>
      <c r="AC4" s="13"/>
      <c r="AF4" s="13"/>
      <c r="AG4" s="13"/>
      <c r="AH4" s="13"/>
      <c r="AI4" s="13"/>
      <c r="AJ4" s="13"/>
      <c r="AK4" s="13"/>
      <c r="AL4" s="13"/>
      <c r="AM4" s="13"/>
    </row>
    <row r="5" spans="1:39" ht="11.25" customHeight="1" thickBot="1" x14ac:dyDescent="0.25">
      <c r="B5" s="14"/>
      <c r="C5" s="14"/>
      <c r="D5" s="14"/>
      <c r="E5" s="14"/>
      <c r="F5" s="14"/>
      <c r="G5" s="14"/>
      <c r="H5" s="15"/>
      <c r="I5" s="14"/>
      <c r="L5" s="14"/>
      <c r="M5" s="14"/>
      <c r="N5" s="14"/>
      <c r="O5" s="14"/>
      <c r="P5" s="14"/>
      <c r="Q5" s="14"/>
      <c r="R5" s="14"/>
      <c r="S5" s="14"/>
      <c r="V5" s="14"/>
      <c r="W5" s="14"/>
      <c r="X5" s="14"/>
      <c r="Y5" s="14"/>
      <c r="Z5" s="14"/>
      <c r="AA5" s="14"/>
      <c r="AB5" s="14"/>
      <c r="AC5" s="14"/>
      <c r="AF5" s="14"/>
      <c r="AG5" s="14"/>
      <c r="AH5" s="14"/>
      <c r="AI5" s="14"/>
      <c r="AJ5" s="14"/>
      <c r="AK5" s="14"/>
      <c r="AL5" s="14"/>
      <c r="AM5" s="14"/>
    </row>
    <row r="6" spans="1:39" ht="16.5" thickBot="1" x14ac:dyDescent="0.25">
      <c r="B6" s="16" t="s">
        <v>6</v>
      </c>
      <c r="C6" s="17"/>
      <c r="D6" s="17"/>
      <c r="E6" s="17"/>
      <c r="F6" s="17"/>
      <c r="G6" s="17"/>
      <c r="H6" s="17"/>
      <c r="I6" s="18"/>
      <c r="L6" s="19" t="s">
        <v>7</v>
      </c>
      <c r="M6" s="20"/>
      <c r="N6" s="20"/>
      <c r="O6" s="20"/>
      <c r="P6" s="20"/>
      <c r="Q6" s="20"/>
      <c r="R6" s="20"/>
      <c r="S6" s="21"/>
      <c r="V6" s="19" t="s">
        <v>8</v>
      </c>
      <c r="W6" s="20"/>
      <c r="X6" s="20"/>
      <c r="Y6" s="20"/>
      <c r="Z6" s="20"/>
      <c r="AA6" s="20"/>
      <c r="AB6" s="20"/>
      <c r="AC6" s="21"/>
      <c r="AF6" s="19" t="s">
        <v>9</v>
      </c>
      <c r="AG6" s="20"/>
      <c r="AH6" s="20"/>
      <c r="AI6" s="20"/>
      <c r="AJ6" s="20"/>
      <c r="AK6" s="20"/>
      <c r="AL6" s="20"/>
      <c r="AM6" s="21"/>
    </row>
    <row r="7" spans="1:39" ht="33.75" x14ac:dyDescent="0.2">
      <c r="B7" s="22" t="s">
        <v>10</v>
      </c>
      <c r="C7" s="23" t="s">
        <v>11</v>
      </c>
      <c r="D7" s="23" t="s">
        <v>12</v>
      </c>
      <c r="E7" s="23" t="s">
        <v>13</v>
      </c>
      <c r="F7" s="23" t="s">
        <v>14</v>
      </c>
      <c r="G7" s="23" t="s">
        <v>15</v>
      </c>
      <c r="H7" s="24" t="s">
        <v>16</v>
      </c>
      <c r="I7" s="25" t="s">
        <v>17</v>
      </c>
      <c r="L7" s="26" t="s">
        <v>10</v>
      </c>
      <c r="M7" s="27" t="s">
        <v>11</v>
      </c>
      <c r="N7" s="27" t="s">
        <v>12</v>
      </c>
      <c r="O7" s="27" t="s">
        <v>13</v>
      </c>
      <c r="P7" s="27" t="s">
        <v>14</v>
      </c>
      <c r="Q7" s="27" t="s">
        <v>15</v>
      </c>
      <c r="R7" s="28" t="s">
        <v>18</v>
      </c>
      <c r="S7" s="29" t="s">
        <v>17</v>
      </c>
      <c r="V7" s="26" t="s">
        <v>10</v>
      </c>
      <c r="W7" s="27" t="s">
        <v>11</v>
      </c>
      <c r="X7" s="27" t="s">
        <v>12</v>
      </c>
      <c r="Y7" s="27" t="s">
        <v>13</v>
      </c>
      <c r="Z7" s="27" t="s">
        <v>14</v>
      </c>
      <c r="AA7" s="27" t="s">
        <v>15</v>
      </c>
      <c r="AB7" s="28" t="s">
        <v>18</v>
      </c>
      <c r="AC7" s="29" t="s">
        <v>17</v>
      </c>
      <c r="AF7" s="26" t="s">
        <v>10</v>
      </c>
      <c r="AG7" s="27" t="s">
        <v>11</v>
      </c>
      <c r="AH7" s="27" t="s">
        <v>12</v>
      </c>
      <c r="AI7" s="27" t="s">
        <v>13</v>
      </c>
      <c r="AJ7" s="27" t="s">
        <v>14</v>
      </c>
      <c r="AK7" s="27" t="s">
        <v>15</v>
      </c>
      <c r="AL7" s="28" t="s">
        <v>18</v>
      </c>
      <c r="AM7" s="29" t="s">
        <v>17</v>
      </c>
    </row>
    <row r="8" spans="1:39" x14ac:dyDescent="0.2">
      <c r="A8" s="30" t="str">
        <f t="shared" ref="A8:A59" si="0">B8&amp;C8</f>
        <v>AardgasNm3</v>
      </c>
      <c r="B8" s="31" t="s">
        <v>19</v>
      </c>
      <c r="C8" s="32" t="s">
        <v>20</v>
      </c>
      <c r="D8" s="33">
        <f>IF(START_ENERGIE_EENHEID='[1]Statische lijsten'!$E$83,N8,IF(START_ENERGIE_EENHEID='[1]Statische lijsten'!$E$84,X8,AH8))</f>
        <v>3.1649999999999998E-2</v>
      </c>
      <c r="E8" s="33" t="str">
        <f>IF(START_ENERGIE_EENHEID='[1]Statische lijsten'!$E$83,Energiedragers!O8,IF(START_ENERGIE_EENHEID='[1]Statische lijsten'!$E$84,Energiedragers!Y8,Energiedragers!AI8))</f>
        <v>GJ / Nm3</v>
      </c>
      <c r="F8" s="34">
        <f t="shared" ref="F8:F59" si="1">D8*H8</f>
        <v>1.7945549999999999</v>
      </c>
      <c r="G8" s="35" t="str">
        <f t="shared" ref="G8:G59" si="2">"kg / " &amp;C8</f>
        <v>kg / Nm3</v>
      </c>
      <c r="H8" s="36">
        <f>IF(START_ENERGIE_EENHEID='[1]Statische lijsten'!$E$83,Energiedragers!R8,IF(START_ENERGIE_EENHEID='[1]Statische lijsten'!$E$84,Energiedragers!AB8,Energiedragers!AL8))</f>
        <v>56.7</v>
      </c>
      <c r="I8" s="37" t="str">
        <f>IF(START_ENERGIE_EENHEID='[1]Statische lijsten'!$E$83,Energiedragers!S8,IF(START_ENERGIE_EENHEID='[1]Statische lijsten'!$E$84,Energiedragers!AC8,Energiedragers!AM8))</f>
        <v>kg / GJ</v>
      </c>
      <c r="K8" s="30" t="str">
        <f t="shared" ref="K8:K59" si="3">L8&amp;M8</f>
        <v>AardgasNm3</v>
      </c>
      <c r="L8" s="38" t="s">
        <v>19</v>
      </c>
      <c r="M8" s="39" t="s">
        <v>20</v>
      </c>
      <c r="N8" s="40">
        <f t="shared" ref="N8:N59" si="4">AH8*$M$4</f>
        <v>8791.6666666666679</v>
      </c>
      <c r="O8" s="39" t="str">
        <f xml:space="preserve"> "Wh / " &amp;M8</f>
        <v>Wh / Nm3</v>
      </c>
      <c r="P8" s="41">
        <f t="shared" ref="P8:P59" si="5">N8*R8</f>
        <v>1.7945550000000001</v>
      </c>
      <c r="Q8" s="42" t="str">
        <f t="shared" ref="Q8:Q59" si="6">"kg / " &amp;M8</f>
        <v>kg / Nm3</v>
      </c>
      <c r="R8" s="43">
        <f t="shared" ref="R8:R59" si="7">AL8/$M$4</f>
        <v>2.0411999999999999E-4</v>
      </c>
      <c r="S8" s="44" t="s">
        <v>21</v>
      </c>
      <c r="U8" s="30" t="str">
        <f t="shared" ref="U8:U59" si="8">V8&amp;W8</f>
        <v>AardgasNm3</v>
      </c>
      <c r="V8" s="38" t="s">
        <v>19</v>
      </c>
      <c r="W8" s="39" t="s">
        <v>20</v>
      </c>
      <c r="X8" s="40">
        <f t="shared" ref="X8:X59" si="9">AH8*$W$4</f>
        <v>8.7916666666666661</v>
      </c>
      <c r="Y8" s="39" t="str">
        <f t="shared" ref="Y8:Y59" si="10" xml:space="preserve"> "kWh / " &amp;W8</f>
        <v>kWh / Nm3</v>
      </c>
      <c r="Z8" s="41">
        <f t="shared" ref="Z8:Z59" si="11">X8*AB8</f>
        <v>1.7945550000000001</v>
      </c>
      <c r="AA8" s="42" t="str">
        <f t="shared" ref="AA8:AA59" si="12">"kg / " &amp;W8</f>
        <v>kg / Nm3</v>
      </c>
      <c r="AB8" s="41">
        <f t="shared" ref="AB8:AB59" si="13">AL8/$W$4</f>
        <v>0.20412000000000002</v>
      </c>
      <c r="AC8" s="45" t="s">
        <v>22</v>
      </c>
      <c r="AE8" s="30" t="str">
        <f t="shared" ref="AE8:AE59" si="14">AF8&amp;AG8</f>
        <v>AardgasNm3</v>
      </c>
      <c r="AF8" s="38" t="s">
        <v>19</v>
      </c>
      <c r="AG8" s="39" t="s">
        <v>20</v>
      </c>
      <c r="AH8" s="43">
        <v>3.1649999999999998E-2</v>
      </c>
      <c r="AI8" s="39" t="str">
        <f t="shared" ref="AI8:AI59" si="15" xml:space="preserve"> "GJ / " &amp;AG8</f>
        <v>GJ / Nm3</v>
      </c>
      <c r="AJ8" s="41">
        <f t="shared" ref="AJ8:AJ59" si="16">AH8*AL8</f>
        <v>1.7945549999999999</v>
      </c>
      <c r="AK8" s="42" t="str">
        <f t="shared" ref="AK8:AK59" si="17">"kg / " &amp;AG8</f>
        <v>kg / Nm3</v>
      </c>
      <c r="AL8" s="41">
        <v>56.7</v>
      </c>
      <c r="AM8" s="45" t="s">
        <v>23</v>
      </c>
    </row>
    <row r="9" spans="1:39" x14ac:dyDescent="0.2">
      <c r="A9" s="30" t="str">
        <f t="shared" si="0"/>
        <v>Aardgascondensaatton</v>
      </c>
      <c r="B9" s="31" t="s">
        <v>24</v>
      </c>
      <c r="C9" s="32" t="s">
        <v>25</v>
      </c>
      <c r="D9" s="46">
        <f>IF(START_ENERGIE_EENHEID='[1]Statische lijsten'!$E$83,N9,IF(START_ENERGIE_EENHEID='[1]Statische lijsten'!$E$84,X9,AH9))</f>
        <v>44</v>
      </c>
      <c r="E9" s="32" t="str">
        <f>IF(START_ENERGIE_EENHEID='[1]Statische lijsten'!$E$83,Energiedragers!O9,IF(START_ENERGIE_EENHEID='[1]Statische lijsten'!$E$84,Energiedragers!Y9,Energiedragers!AI9))</f>
        <v>GJ / ton</v>
      </c>
      <c r="F9" s="34">
        <f t="shared" si="1"/>
        <v>2776.4</v>
      </c>
      <c r="G9" s="35" t="str">
        <f t="shared" si="2"/>
        <v>kg / ton</v>
      </c>
      <c r="H9" s="36">
        <f>IF(START_ENERGIE_EENHEID='[1]Statische lijsten'!$E$83,Energiedragers!R9,IF(START_ENERGIE_EENHEID='[1]Statische lijsten'!$E$84,Energiedragers!AB9,Energiedragers!AL9))</f>
        <v>63.1</v>
      </c>
      <c r="I9" s="47" t="str">
        <f>IF(START_ENERGIE_EENHEID='[1]Statische lijsten'!$E$83,Energiedragers!S9,IF(START_ENERGIE_EENHEID='[1]Statische lijsten'!$E$84,Energiedragers!AC9,Energiedragers!AM9))</f>
        <v>kg / GJ</v>
      </c>
      <c r="K9" s="30" t="str">
        <f t="shared" si="3"/>
        <v>Aardgascondensaatton</v>
      </c>
      <c r="L9" s="38" t="s">
        <v>24</v>
      </c>
      <c r="M9" s="39" t="s">
        <v>25</v>
      </c>
      <c r="N9" s="40">
        <f t="shared" si="4"/>
        <v>12222222.222222224</v>
      </c>
      <c r="O9" s="39" t="str">
        <f t="shared" ref="O9:O59" si="18" xml:space="preserve"> "Wh / " &amp;M9</f>
        <v>Wh / ton</v>
      </c>
      <c r="P9" s="41">
        <f t="shared" si="5"/>
        <v>2776.4</v>
      </c>
      <c r="Q9" s="42" t="str">
        <f t="shared" si="6"/>
        <v>kg / ton</v>
      </c>
      <c r="R9" s="43">
        <f t="shared" si="7"/>
        <v>2.2715999999999999E-4</v>
      </c>
      <c r="S9" s="45" t="s">
        <v>21</v>
      </c>
      <c r="U9" s="30" t="str">
        <f t="shared" si="8"/>
        <v>Aardgascondensaatton</v>
      </c>
      <c r="V9" s="38" t="s">
        <v>24</v>
      </c>
      <c r="W9" s="39" t="s">
        <v>25</v>
      </c>
      <c r="X9" s="40">
        <f t="shared" si="9"/>
        <v>12222.222222222223</v>
      </c>
      <c r="Y9" s="39" t="str">
        <f t="shared" si="10"/>
        <v>kWh / ton</v>
      </c>
      <c r="Z9" s="41">
        <f t="shared" si="11"/>
        <v>2776.4</v>
      </c>
      <c r="AA9" s="42" t="str">
        <f t="shared" si="12"/>
        <v>kg / ton</v>
      </c>
      <c r="AB9" s="41">
        <f t="shared" si="13"/>
        <v>0.22716</v>
      </c>
      <c r="AC9" s="45" t="s">
        <v>22</v>
      </c>
      <c r="AE9" s="30" t="str">
        <f t="shared" si="14"/>
        <v>Aardgascondensaatton</v>
      </c>
      <c r="AF9" s="38" t="s">
        <v>24</v>
      </c>
      <c r="AG9" s="39" t="s">
        <v>25</v>
      </c>
      <c r="AH9" s="40">
        <v>44</v>
      </c>
      <c r="AI9" s="39" t="str">
        <f t="shared" si="15"/>
        <v>GJ / ton</v>
      </c>
      <c r="AJ9" s="41">
        <f t="shared" si="16"/>
        <v>2776.4</v>
      </c>
      <c r="AK9" s="42" t="str">
        <f t="shared" si="17"/>
        <v>kg / ton</v>
      </c>
      <c r="AL9" s="41">
        <v>63.1</v>
      </c>
      <c r="AM9" s="45" t="s">
        <v>23</v>
      </c>
    </row>
    <row r="10" spans="1:39" x14ac:dyDescent="0.2">
      <c r="A10" s="30" t="str">
        <f t="shared" si="0"/>
        <v>Afvalton</v>
      </c>
      <c r="B10" s="31" t="s">
        <v>26</v>
      </c>
      <c r="C10" s="32" t="s">
        <v>25</v>
      </c>
      <c r="D10" s="46">
        <f>IF(START_ENERGIE_EENHEID='[1]Statische lijsten'!$E$83,N10,IF(START_ENERGIE_EENHEID='[1]Statische lijsten'!$E$84,X10,AH10))</f>
        <v>10</v>
      </c>
      <c r="E10" s="32" t="str">
        <f>IF(START_ENERGIE_EENHEID='[1]Statische lijsten'!$E$83,Energiedragers!O10,IF(START_ENERGIE_EENHEID='[1]Statische lijsten'!$E$84,Energiedragers!Y10,Energiedragers!AI10))</f>
        <v>GJ / ton</v>
      </c>
      <c r="F10" s="34">
        <f t="shared" si="1"/>
        <v>1057</v>
      </c>
      <c r="G10" s="35" t="str">
        <f t="shared" si="2"/>
        <v>kg / ton</v>
      </c>
      <c r="H10" s="36">
        <f>IF(START_ENERGIE_EENHEID='[1]Statische lijsten'!$E$83,Energiedragers!R10,IF(START_ENERGIE_EENHEID='[1]Statische lijsten'!$E$84,Energiedragers!AB10,Energiedragers!AL10))</f>
        <v>105.7</v>
      </c>
      <c r="I10" s="47" t="str">
        <f>IF(START_ENERGIE_EENHEID='[1]Statische lijsten'!$E$83,Energiedragers!S10,IF(START_ENERGIE_EENHEID='[1]Statische lijsten'!$E$84,Energiedragers!AC10,Energiedragers!AM10))</f>
        <v>kg / GJ</v>
      </c>
      <c r="K10" s="30" t="str">
        <f t="shared" si="3"/>
        <v>Afvalton</v>
      </c>
      <c r="L10" s="38" t="s">
        <v>26</v>
      </c>
      <c r="M10" s="39" t="s">
        <v>25</v>
      </c>
      <c r="N10" s="40">
        <f t="shared" si="4"/>
        <v>2777777.777777778</v>
      </c>
      <c r="O10" s="39" t="str">
        <f t="shared" si="18"/>
        <v>Wh / ton</v>
      </c>
      <c r="P10" s="41">
        <f t="shared" si="5"/>
        <v>1057</v>
      </c>
      <c r="Q10" s="42" t="str">
        <f t="shared" si="6"/>
        <v>kg / ton</v>
      </c>
      <c r="R10" s="43">
        <f t="shared" si="7"/>
        <v>3.8051999999999997E-4</v>
      </c>
      <c r="S10" s="45" t="s">
        <v>21</v>
      </c>
      <c r="U10" s="30" t="str">
        <f t="shared" si="8"/>
        <v>Afvalton</v>
      </c>
      <c r="V10" s="38" t="s">
        <v>26</v>
      </c>
      <c r="W10" s="39" t="s">
        <v>25</v>
      </c>
      <c r="X10" s="40">
        <f t="shared" si="9"/>
        <v>2777.7777777777778</v>
      </c>
      <c r="Y10" s="39" t="str">
        <f t="shared" si="10"/>
        <v>kWh / ton</v>
      </c>
      <c r="Z10" s="41">
        <f t="shared" si="11"/>
        <v>1057</v>
      </c>
      <c r="AA10" s="42" t="str">
        <f t="shared" si="12"/>
        <v>kg / ton</v>
      </c>
      <c r="AB10" s="41">
        <f t="shared" si="13"/>
        <v>0.38052000000000002</v>
      </c>
      <c r="AC10" s="45" t="s">
        <v>22</v>
      </c>
      <c r="AE10" s="30" t="str">
        <f t="shared" si="14"/>
        <v>Afvalton</v>
      </c>
      <c r="AF10" s="38" t="s">
        <v>26</v>
      </c>
      <c r="AG10" s="39" t="s">
        <v>25</v>
      </c>
      <c r="AH10" s="40">
        <v>10</v>
      </c>
      <c r="AI10" s="39" t="str">
        <f t="shared" si="15"/>
        <v>GJ / ton</v>
      </c>
      <c r="AJ10" s="41">
        <f t="shared" si="16"/>
        <v>1057</v>
      </c>
      <c r="AK10" s="42" t="str">
        <f t="shared" si="17"/>
        <v>kg / ton</v>
      </c>
      <c r="AL10" s="41">
        <v>105.7</v>
      </c>
      <c r="AM10" s="45" t="s">
        <v>23</v>
      </c>
    </row>
    <row r="11" spans="1:39" x14ac:dyDescent="0.2">
      <c r="A11" s="30" t="str">
        <f t="shared" si="0"/>
        <v>Antracietton</v>
      </c>
      <c r="B11" s="31" t="s">
        <v>27</v>
      </c>
      <c r="C11" s="32" t="s">
        <v>25</v>
      </c>
      <c r="D11" s="46">
        <f>IF(START_ENERGIE_EENHEID='[1]Statische lijsten'!$E$83,N11,IF(START_ENERGIE_EENHEID='[1]Statische lijsten'!$E$84,X11,AH11))</f>
        <v>26.6</v>
      </c>
      <c r="E11" s="32" t="str">
        <f>IF(START_ENERGIE_EENHEID='[1]Statische lijsten'!$E$83,Energiedragers!O11,IF(START_ENERGIE_EENHEID='[1]Statische lijsten'!$E$84,Energiedragers!Y11,Energiedragers!AI11))</f>
        <v>GJ / ton</v>
      </c>
      <c r="F11" s="34">
        <f t="shared" si="1"/>
        <v>2614.7800000000002</v>
      </c>
      <c r="G11" s="35" t="str">
        <f t="shared" si="2"/>
        <v>kg / ton</v>
      </c>
      <c r="H11" s="36">
        <f>IF(START_ENERGIE_EENHEID='[1]Statische lijsten'!$E$83,Energiedragers!R11,IF(START_ENERGIE_EENHEID='[1]Statische lijsten'!$E$84,Energiedragers!AB11,Energiedragers!AL11))</f>
        <v>98.3</v>
      </c>
      <c r="I11" s="47" t="str">
        <f>IF(START_ENERGIE_EENHEID='[1]Statische lijsten'!$E$83,Energiedragers!S11,IF(START_ENERGIE_EENHEID='[1]Statische lijsten'!$E$84,Energiedragers!AC11,Energiedragers!AM11))</f>
        <v>kg / GJ</v>
      </c>
      <c r="K11" s="30" t="str">
        <f t="shared" si="3"/>
        <v>Antracietton</v>
      </c>
      <c r="L11" s="38" t="s">
        <v>27</v>
      </c>
      <c r="M11" s="39" t="s">
        <v>25</v>
      </c>
      <c r="N11" s="40">
        <f t="shared" si="4"/>
        <v>7388888.8888888899</v>
      </c>
      <c r="O11" s="39" t="str">
        <f t="shared" si="18"/>
        <v>Wh / ton</v>
      </c>
      <c r="P11" s="41">
        <f t="shared" si="5"/>
        <v>2614.7799999999997</v>
      </c>
      <c r="Q11" s="42" t="str">
        <f t="shared" si="6"/>
        <v>kg / ton</v>
      </c>
      <c r="R11" s="43">
        <f t="shared" si="7"/>
        <v>3.5387999999999994E-4</v>
      </c>
      <c r="S11" s="45" t="s">
        <v>21</v>
      </c>
      <c r="U11" s="30" t="str">
        <f t="shared" si="8"/>
        <v>Antracietton</v>
      </c>
      <c r="V11" s="38" t="s">
        <v>27</v>
      </c>
      <c r="W11" s="39" t="s">
        <v>25</v>
      </c>
      <c r="X11" s="40">
        <f t="shared" si="9"/>
        <v>7388.8888888888887</v>
      </c>
      <c r="Y11" s="39" t="str">
        <f t="shared" si="10"/>
        <v>kWh / ton</v>
      </c>
      <c r="Z11" s="41">
        <f t="shared" si="11"/>
        <v>2614.7799999999997</v>
      </c>
      <c r="AA11" s="42" t="str">
        <f t="shared" si="12"/>
        <v>kg / ton</v>
      </c>
      <c r="AB11" s="41">
        <f t="shared" si="13"/>
        <v>0.35387999999999997</v>
      </c>
      <c r="AC11" s="45" t="s">
        <v>22</v>
      </c>
      <c r="AE11" s="30" t="str">
        <f t="shared" si="14"/>
        <v>Antracietton</v>
      </c>
      <c r="AF11" s="38" t="s">
        <v>27</v>
      </c>
      <c r="AG11" s="39" t="s">
        <v>25</v>
      </c>
      <c r="AH11" s="40">
        <v>26.6</v>
      </c>
      <c r="AI11" s="39" t="str">
        <f t="shared" si="15"/>
        <v>GJ / ton</v>
      </c>
      <c r="AJ11" s="41">
        <f t="shared" si="16"/>
        <v>2614.7800000000002</v>
      </c>
      <c r="AK11" s="42" t="str">
        <f t="shared" si="17"/>
        <v>kg / ton</v>
      </c>
      <c r="AL11" s="41">
        <v>98.3</v>
      </c>
      <c r="AM11" s="45" t="s">
        <v>23</v>
      </c>
    </row>
    <row r="12" spans="1:39" x14ac:dyDescent="0.2">
      <c r="A12" s="30" t="str">
        <f t="shared" si="0"/>
        <v>Biomassa vastton</v>
      </c>
      <c r="B12" s="31" t="s">
        <v>28</v>
      </c>
      <c r="C12" s="32" t="s">
        <v>25</v>
      </c>
      <c r="D12" s="46">
        <f>IF(START_ENERGIE_EENHEID='[1]Statische lijsten'!$E$83,N12,IF(START_ENERGIE_EENHEID='[1]Statische lijsten'!$E$84,X12,AH12))</f>
        <v>15.1</v>
      </c>
      <c r="E12" s="32" t="str">
        <f>IF(START_ENERGIE_EENHEID='[1]Statische lijsten'!$E$83,Energiedragers!O12,IF(START_ENERGIE_EENHEID='[1]Statische lijsten'!$E$84,Energiedragers!Y12,Energiedragers!AI12))</f>
        <v>GJ / ton</v>
      </c>
      <c r="F12" s="34">
        <f t="shared" si="1"/>
        <v>1654.9599999999998</v>
      </c>
      <c r="G12" s="35" t="str">
        <f t="shared" si="2"/>
        <v>kg / ton</v>
      </c>
      <c r="H12" s="36">
        <f>IF(START_ENERGIE_EENHEID='[1]Statische lijsten'!$E$83,Energiedragers!R12,IF(START_ENERGIE_EENHEID='[1]Statische lijsten'!$E$84,Energiedragers!AB12,Energiedragers!AL12))</f>
        <v>109.6</v>
      </c>
      <c r="I12" s="47" t="str">
        <f>IF(START_ENERGIE_EENHEID='[1]Statische lijsten'!$E$83,Energiedragers!S12,IF(START_ENERGIE_EENHEID='[1]Statische lijsten'!$E$84,Energiedragers!AC12,Energiedragers!AM12))</f>
        <v>kg / GJ</v>
      </c>
      <c r="K12" s="30" t="str">
        <f t="shared" si="3"/>
        <v>Biomassa vastton</v>
      </c>
      <c r="L12" s="38" t="s">
        <v>28</v>
      </c>
      <c r="M12" s="39" t="s">
        <v>25</v>
      </c>
      <c r="N12" s="40">
        <f t="shared" si="4"/>
        <v>4194444.444444445</v>
      </c>
      <c r="O12" s="39" t="str">
        <f t="shared" si="18"/>
        <v>Wh / ton</v>
      </c>
      <c r="P12" s="41">
        <f t="shared" si="5"/>
        <v>1654.9599999999998</v>
      </c>
      <c r="Q12" s="42" t="str">
        <f t="shared" si="6"/>
        <v>kg / ton</v>
      </c>
      <c r="R12" s="43">
        <f t="shared" si="7"/>
        <v>3.9455999999999991E-4</v>
      </c>
      <c r="S12" s="45" t="s">
        <v>21</v>
      </c>
      <c r="U12" s="30" t="str">
        <f t="shared" si="8"/>
        <v>Biomassa vastton</v>
      </c>
      <c r="V12" s="38" t="s">
        <v>28</v>
      </c>
      <c r="W12" s="39" t="s">
        <v>25</v>
      </c>
      <c r="X12" s="40">
        <f t="shared" si="9"/>
        <v>4194.4444444444443</v>
      </c>
      <c r="Y12" s="39" t="str">
        <f t="shared" si="10"/>
        <v>kWh / ton</v>
      </c>
      <c r="Z12" s="41">
        <f t="shared" si="11"/>
        <v>1654.9599999999998</v>
      </c>
      <c r="AA12" s="42" t="str">
        <f t="shared" si="12"/>
        <v>kg / ton</v>
      </c>
      <c r="AB12" s="41">
        <f t="shared" si="13"/>
        <v>0.39455999999999997</v>
      </c>
      <c r="AC12" s="45" t="s">
        <v>22</v>
      </c>
      <c r="AE12" s="30" t="str">
        <f t="shared" si="14"/>
        <v>Biomassa vastton</v>
      </c>
      <c r="AF12" s="38" t="s">
        <v>28</v>
      </c>
      <c r="AG12" s="39" t="s">
        <v>25</v>
      </c>
      <c r="AH12" s="40">
        <v>15.1</v>
      </c>
      <c r="AI12" s="39" t="str">
        <f t="shared" si="15"/>
        <v>GJ / ton</v>
      </c>
      <c r="AJ12" s="41">
        <f t="shared" si="16"/>
        <v>1654.9599999999998</v>
      </c>
      <c r="AK12" s="42" t="str">
        <f t="shared" si="17"/>
        <v>kg / ton</v>
      </c>
      <c r="AL12" s="41">
        <v>109.6</v>
      </c>
      <c r="AM12" s="45" t="s">
        <v>23</v>
      </c>
    </row>
    <row r="13" spans="1:39" x14ac:dyDescent="0.2">
      <c r="A13" s="30" t="str">
        <f t="shared" si="0"/>
        <v>Biomassa vloeibaarton</v>
      </c>
      <c r="B13" s="31" t="s">
        <v>29</v>
      </c>
      <c r="C13" s="32" t="s">
        <v>25</v>
      </c>
      <c r="D13" s="46">
        <f>IF(START_ENERGIE_EENHEID='[1]Statische lijsten'!$E$83,N13,IF(START_ENERGIE_EENHEID='[1]Statische lijsten'!$E$84,X13,AH13))</f>
        <v>39.4</v>
      </c>
      <c r="E13" s="32" t="str">
        <f>IF(START_ENERGIE_EENHEID='[1]Statische lijsten'!$E$83,Energiedragers!O13,IF(START_ENERGIE_EENHEID='[1]Statische lijsten'!$E$84,Energiedragers!Y13,Energiedragers!AI13))</f>
        <v>GJ / ton</v>
      </c>
      <c r="F13" s="34">
        <f t="shared" si="1"/>
        <v>2805.28</v>
      </c>
      <c r="G13" s="35" t="str">
        <f t="shared" si="2"/>
        <v>kg / ton</v>
      </c>
      <c r="H13" s="36">
        <f>IF(START_ENERGIE_EENHEID='[1]Statische lijsten'!$E$83,Energiedragers!R13,IF(START_ENERGIE_EENHEID='[1]Statische lijsten'!$E$84,Energiedragers!AB13,Energiedragers!AL13))</f>
        <v>71.2</v>
      </c>
      <c r="I13" s="47" t="str">
        <f>IF(START_ENERGIE_EENHEID='[1]Statische lijsten'!$E$83,Energiedragers!S13,IF(START_ENERGIE_EENHEID='[1]Statische lijsten'!$E$84,Energiedragers!AC13,Energiedragers!AM13))</f>
        <v>kg / GJ</v>
      </c>
      <c r="K13" s="30" t="str">
        <f t="shared" si="3"/>
        <v>Biomassa vloeibaarton</v>
      </c>
      <c r="L13" s="38" t="s">
        <v>29</v>
      </c>
      <c r="M13" s="39" t="s">
        <v>25</v>
      </c>
      <c r="N13" s="40">
        <f t="shared" si="4"/>
        <v>10944444.444444446</v>
      </c>
      <c r="O13" s="39" t="str">
        <f t="shared" si="18"/>
        <v>Wh / ton</v>
      </c>
      <c r="P13" s="41">
        <f t="shared" si="5"/>
        <v>2805.28</v>
      </c>
      <c r="Q13" s="42" t="str">
        <f t="shared" si="6"/>
        <v>kg / ton</v>
      </c>
      <c r="R13" s="43">
        <f t="shared" si="7"/>
        <v>2.5631999999999999E-4</v>
      </c>
      <c r="S13" s="45" t="s">
        <v>21</v>
      </c>
      <c r="U13" s="30" t="str">
        <f t="shared" si="8"/>
        <v>Biomassa vloeibaarton</v>
      </c>
      <c r="V13" s="38" t="s">
        <v>29</v>
      </c>
      <c r="W13" s="39" t="s">
        <v>25</v>
      </c>
      <c r="X13" s="40">
        <f t="shared" si="9"/>
        <v>10944.444444444443</v>
      </c>
      <c r="Y13" s="39" t="str">
        <f t="shared" si="10"/>
        <v>kWh / ton</v>
      </c>
      <c r="Z13" s="41">
        <f t="shared" si="11"/>
        <v>2805.2799999999997</v>
      </c>
      <c r="AA13" s="42" t="str">
        <f t="shared" si="12"/>
        <v>kg / ton</v>
      </c>
      <c r="AB13" s="41">
        <f t="shared" si="13"/>
        <v>0.25631999999999999</v>
      </c>
      <c r="AC13" s="45" t="s">
        <v>22</v>
      </c>
      <c r="AE13" s="30" t="str">
        <f t="shared" si="14"/>
        <v>Biomassa vloeibaarton</v>
      </c>
      <c r="AF13" s="38" t="s">
        <v>29</v>
      </c>
      <c r="AG13" s="39" t="s">
        <v>25</v>
      </c>
      <c r="AH13" s="40">
        <v>39.4</v>
      </c>
      <c r="AI13" s="39" t="str">
        <f t="shared" si="15"/>
        <v>GJ / ton</v>
      </c>
      <c r="AJ13" s="41">
        <f t="shared" si="16"/>
        <v>2805.28</v>
      </c>
      <c r="AK13" s="42" t="str">
        <f t="shared" si="17"/>
        <v>kg / ton</v>
      </c>
      <c r="AL13" s="41">
        <v>71.2</v>
      </c>
      <c r="AM13" s="45" t="s">
        <v>23</v>
      </c>
    </row>
    <row r="14" spans="1:39" x14ac:dyDescent="0.2">
      <c r="A14" s="30" t="str">
        <f t="shared" si="0"/>
        <v>Biomassa gasvormigNm3</v>
      </c>
      <c r="B14" s="31" t="s">
        <v>30</v>
      </c>
      <c r="C14" s="32" t="s">
        <v>20</v>
      </c>
      <c r="D14" s="48">
        <f>IF(START_ENERGIE_EENHEID='[1]Statische lijsten'!$E$83,N14,IF(START_ENERGIE_EENHEID='[1]Statische lijsten'!$E$84,X14,AH14))</f>
        <v>2.18E-2</v>
      </c>
      <c r="E14" s="32" t="str">
        <f>IF(START_ENERGIE_EENHEID='[1]Statische lijsten'!$E$83,Energiedragers!O14,IF(START_ENERGIE_EENHEID='[1]Statische lijsten'!$E$84,Energiedragers!Y14,Energiedragers!AI14))</f>
        <v>GJ / Nm3</v>
      </c>
      <c r="F14" s="34">
        <f t="shared" si="1"/>
        <v>1.9794399999999999</v>
      </c>
      <c r="G14" s="35" t="str">
        <f t="shared" si="2"/>
        <v>kg / Nm3</v>
      </c>
      <c r="H14" s="36">
        <f>IF(START_ENERGIE_EENHEID='[1]Statische lijsten'!$E$83,Energiedragers!R14,IF(START_ENERGIE_EENHEID='[1]Statische lijsten'!$E$84,Energiedragers!AB14,Energiedragers!AL14))</f>
        <v>90.8</v>
      </c>
      <c r="I14" s="47" t="str">
        <f>IF(START_ENERGIE_EENHEID='[1]Statische lijsten'!$E$83,Energiedragers!S14,IF(START_ENERGIE_EENHEID='[1]Statische lijsten'!$E$84,Energiedragers!AC14,Energiedragers!AM14))</f>
        <v>kg / GJ</v>
      </c>
      <c r="K14" s="30" t="str">
        <f t="shared" si="3"/>
        <v>Biomassa gasvormigNm3</v>
      </c>
      <c r="L14" s="38" t="s">
        <v>30</v>
      </c>
      <c r="M14" s="39" t="s">
        <v>20</v>
      </c>
      <c r="N14" s="40">
        <f t="shared" si="4"/>
        <v>6055.5555555555566</v>
      </c>
      <c r="O14" s="39" t="str">
        <f t="shared" si="18"/>
        <v>Wh / Nm3</v>
      </c>
      <c r="P14" s="41">
        <f t="shared" si="5"/>
        <v>1.9794399999999999</v>
      </c>
      <c r="Q14" s="42" t="str">
        <f t="shared" si="6"/>
        <v>kg / Nm3</v>
      </c>
      <c r="R14" s="43">
        <f t="shared" si="7"/>
        <v>3.2687999999999993E-4</v>
      </c>
      <c r="S14" s="45" t="s">
        <v>21</v>
      </c>
      <c r="U14" s="30" t="str">
        <f t="shared" si="8"/>
        <v>Biomassa gasvormigNm3</v>
      </c>
      <c r="V14" s="38" t="s">
        <v>30</v>
      </c>
      <c r="W14" s="39" t="s">
        <v>20</v>
      </c>
      <c r="X14" s="40">
        <f t="shared" si="9"/>
        <v>6.0555555555555554</v>
      </c>
      <c r="Y14" s="39" t="str">
        <f t="shared" si="10"/>
        <v>kWh / Nm3</v>
      </c>
      <c r="Z14" s="41">
        <f t="shared" si="11"/>
        <v>1.9794399999999999</v>
      </c>
      <c r="AA14" s="42" t="str">
        <f t="shared" si="12"/>
        <v>kg / Nm3</v>
      </c>
      <c r="AB14" s="41">
        <f t="shared" si="13"/>
        <v>0.32688</v>
      </c>
      <c r="AC14" s="45" t="s">
        <v>22</v>
      </c>
      <c r="AE14" s="30" t="str">
        <f t="shared" si="14"/>
        <v>Biomassa gasvormigNm3</v>
      </c>
      <c r="AF14" s="38" t="s">
        <v>30</v>
      </c>
      <c r="AG14" s="39" t="s">
        <v>20</v>
      </c>
      <c r="AH14" s="49">
        <v>2.18E-2</v>
      </c>
      <c r="AI14" s="39" t="str">
        <f t="shared" si="15"/>
        <v>GJ / Nm3</v>
      </c>
      <c r="AJ14" s="41">
        <f t="shared" si="16"/>
        <v>1.9794399999999999</v>
      </c>
      <c r="AK14" s="42" t="str">
        <f t="shared" si="17"/>
        <v>kg / Nm3</v>
      </c>
      <c r="AL14" s="41">
        <v>90.8</v>
      </c>
      <c r="AM14" s="45" t="s">
        <v>23</v>
      </c>
    </row>
    <row r="15" spans="1:39" x14ac:dyDescent="0.2">
      <c r="A15" s="30" t="str">
        <f t="shared" si="0"/>
        <v>Bitumenton</v>
      </c>
      <c r="B15" s="31" t="s">
        <v>31</v>
      </c>
      <c r="C15" s="32" t="s">
        <v>25</v>
      </c>
      <c r="D15" s="46">
        <f>IF(START_ENERGIE_EENHEID='[1]Statische lijsten'!$E$83,N15,IF(START_ENERGIE_EENHEID='[1]Statische lijsten'!$E$84,X15,AH15))</f>
        <v>41.9</v>
      </c>
      <c r="E15" s="32" t="str">
        <f>IF(START_ENERGIE_EENHEID='[1]Statische lijsten'!$E$83,Energiedragers!O15,IF(START_ENERGIE_EENHEID='[1]Statische lijsten'!$E$84,Energiedragers!Y15,Energiedragers!AI15))</f>
        <v>GJ / ton</v>
      </c>
      <c r="F15" s="34">
        <f t="shared" si="1"/>
        <v>3381.33</v>
      </c>
      <c r="G15" s="35" t="str">
        <f t="shared" si="2"/>
        <v>kg / ton</v>
      </c>
      <c r="H15" s="36">
        <f>IF(START_ENERGIE_EENHEID='[1]Statische lijsten'!$E$83,Energiedragers!R15,IF(START_ENERGIE_EENHEID='[1]Statische lijsten'!$E$84,Energiedragers!AB15,Energiedragers!AL15))</f>
        <v>80.7</v>
      </c>
      <c r="I15" s="47" t="str">
        <f>IF(START_ENERGIE_EENHEID='[1]Statische lijsten'!$E$83,Energiedragers!S15,IF(START_ENERGIE_EENHEID='[1]Statische lijsten'!$E$84,Energiedragers!AC15,Energiedragers!AM15))</f>
        <v>kg / GJ</v>
      </c>
      <c r="K15" s="30" t="str">
        <f t="shared" si="3"/>
        <v>Bitumenton</v>
      </c>
      <c r="L15" s="38" t="s">
        <v>31</v>
      </c>
      <c r="M15" s="39" t="s">
        <v>25</v>
      </c>
      <c r="N15" s="40">
        <f t="shared" si="4"/>
        <v>11638888.88888889</v>
      </c>
      <c r="O15" s="39" t="str">
        <f t="shared" si="18"/>
        <v>Wh / ton</v>
      </c>
      <c r="P15" s="41">
        <f t="shared" si="5"/>
        <v>3381.3300000000004</v>
      </c>
      <c r="Q15" s="42" t="str">
        <f t="shared" si="6"/>
        <v>kg / ton</v>
      </c>
      <c r="R15" s="43">
        <f t="shared" si="7"/>
        <v>2.9052E-4</v>
      </c>
      <c r="S15" s="45" t="s">
        <v>21</v>
      </c>
      <c r="U15" s="30" t="str">
        <f t="shared" si="8"/>
        <v>Bitumenton</v>
      </c>
      <c r="V15" s="38" t="s">
        <v>31</v>
      </c>
      <c r="W15" s="39" t="s">
        <v>25</v>
      </c>
      <c r="X15" s="40">
        <f t="shared" si="9"/>
        <v>11638.888888888889</v>
      </c>
      <c r="Y15" s="39" t="str">
        <f t="shared" si="10"/>
        <v>kWh / ton</v>
      </c>
      <c r="Z15" s="41">
        <f t="shared" si="11"/>
        <v>3381.33</v>
      </c>
      <c r="AA15" s="42" t="str">
        <f t="shared" si="12"/>
        <v>kg / ton</v>
      </c>
      <c r="AB15" s="41">
        <f t="shared" si="13"/>
        <v>0.29052</v>
      </c>
      <c r="AC15" s="45" t="s">
        <v>22</v>
      </c>
      <c r="AE15" s="30" t="str">
        <f t="shared" si="14"/>
        <v>Bitumenton</v>
      </c>
      <c r="AF15" s="38" t="s">
        <v>31</v>
      </c>
      <c r="AG15" s="39" t="s">
        <v>25</v>
      </c>
      <c r="AH15" s="40">
        <v>41.9</v>
      </c>
      <c r="AI15" s="39" t="str">
        <f t="shared" si="15"/>
        <v>GJ / ton</v>
      </c>
      <c r="AJ15" s="41">
        <f t="shared" si="16"/>
        <v>3381.33</v>
      </c>
      <c r="AK15" s="42" t="str">
        <f t="shared" si="17"/>
        <v>kg / ton</v>
      </c>
      <c r="AL15" s="41">
        <v>80.7</v>
      </c>
      <c r="AM15" s="45" t="s">
        <v>23</v>
      </c>
    </row>
    <row r="16" spans="1:39" x14ac:dyDescent="0.2">
      <c r="A16" s="30" t="str">
        <f t="shared" si="0"/>
        <v>Bitumineuze leisteenton</v>
      </c>
      <c r="B16" s="31" t="s">
        <v>32</v>
      </c>
      <c r="C16" s="32" t="s">
        <v>25</v>
      </c>
      <c r="D16" s="46">
        <f>IF(START_ENERGIE_EENHEID='[1]Statische lijsten'!$E$83,N16,IF(START_ENERGIE_EENHEID='[1]Statische lijsten'!$E$84,X16,AH16))</f>
        <v>9.4</v>
      </c>
      <c r="E16" s="32" t="str">
        <f>IF(START_ENERGIE_EENHEID='[1]Statische lijsten'!$E$83,Energiedragers!O16,IF(START_ENERGIE_EENHEID='[1]Statische lijsten'!$E$84,Energiedragers!Y16,Energiedragers!AI16))</f>
        <v>GJ / ton</v>
      </c>
      <c r="F16" s="34">
        <f t="shared" si="1"/>
        <v>1002.98</v>
      </c>
      <c r="G16" s="35" t="str">
        <f t="shared" si="2"/>
        <v>kg / ton</v>
      </c>
      <c r="H16" s="36">
        <f>IF(START_ENERGIE_EENHEID='[1]Statische lijsten'!$E$83,Energiedragers!R16,IF(START_ENERGIE_EENHEID='[1]Statische lijsten'!$E$84,Energiedragers!AB16,Energiedragers!AL16))</f>
        <v>106.7</v>
      </c>
      <c r="I16" s="47" t="str">
        <f>IF(START_ENERGIE_EENHEID='[1]Statische lijsten'!$E$83,Energiedragers!S16,IF(START_ENERGIE_EENHEID='[1]Statische lijsten'!$E$84,Energiedragers!AC16,Energiedragers!AM16))</f>
        <v>kg / GJ</v>
      </c>
      <c r="K16" s="30" t="str">
        <f t="shared" si="3"/>
        <v>Bitumineuze leisteenton</v>
      </c>
      <c r="L16" s="38" t="s">
        <v>32</v>
      </c>
      <c r="M16" s="39" t="s">
        <v>25</v>
      </c>
      <c r="N16" s="40">
        <f t="shared" si="4"/>
        <v>2611111.1111111115</v>
      </c>
      <c r="O16" s="39" t="str">
        <f t="shared" si="18"/>
        <v>Wh / ton</v>
      </c>
      <c r="P16" s="41">
        <f t="shared" si="5"/>
        <v>1002.98</v>
      </c>
      <c r="Q16" s="42" t="str">
        <f t="shared" si="6"/>
        <v>kg / ton</v>
      </c>
      <c r="R16" s="43">
        <f t="shared" si="7"/>
        <v>3.8411999999999995E-4</v>
      </c>
      <c r="S16" s="45" t="s">
        <v>21</v>
      </c>
      <c r="U16" s="30" t="str">
        <f t="shared" si="8"/>
        <v>Bitumineuze leisteenton</v>
      </c>
      <c r="V16" s="38" t="s">
        <v>32</v>
      </c>
      <c r="W16" s="39" t="s">
        <v>25</v>
      </c>
      <c r="X16" s="40">
        <f t="shared" si="9"/>
        <v>2611.1111111111113</v>
      </c>
      <c r="Y16" s="39" t="str">
        <f t="shared" si="10"/>
        <v>kWh / ton</v>
      </c>
      <c r="Z16" s="41">
        <f t="shared" si="11"/>
        <v>1002.9800000000001</v>
      </c>
      <c r="AA16" s="42" t="str">
        <f t="shared" si="12"/>
        <v>kg / ton</v>
      </c>
      <c r="AB16" s="41">
        <f t="shared" si="13"/>
        <v>0.38412000000000002</v>
      </c>
      <c r="AC16" s="45" t="s">
        <v>22</v>
      </c>
      <c r="AE16" s="30" t="str">
        <f t="shared" si="14"/>
        <v>Bitumineuze leisteenton</v>
      </c>
      <c r="AF16" s="38" t="s">
        <v>32</v>
      </c>
      <c r="AG16" s="39" t="s">
        <v>25</v>
      </c>
      <c r="AH16" s="40">
        <v>9.4</v>
      </c>
      <c r="AI16" s="39" t="str">
        <f t="shared" si="15"/>
        <v>GJ / ton</v>
      </c>
      <c r="AJ16" s="41">
        <f t="shared" si="16"/>
        <v>1002.98</v>
      </c>
      <c r="AK16" s="42" t="str">
        <f t="shared" si="17"/>
        <v>kg / ton</v>
      </c>
      <c r="AL16" s="41">
        <v>106.7</v>
      </c>
      <c r="AM16" s="45" t="s">
        <v>23</v>
      </c>
    </row>
    <row r="17" spans="1:39" x14ac:dyDescent="0.2">
      <c r="A17" s="30" t="str">
        <f t="shared" si="0"/>
        <v>Bruinkoolton</v>
      </c>
      <c r="B17" s="31" t="s">
        <v>33</v>
      </c>
      <c r="C17" s="32" t="s">
        <v>25</v>
      </c>
      <c r="D17" s="46">
        <f>IF(START_ENERGIE_EENHEID='[1]Statische lijsten'!$E$83,N17,IF(START_ENERGIE_EENHEID='[1]Statische lijsten'!$E$84,X17,AH17))</f>
        <v>20</v>
      </c>
      <c r="E17" s="32" t="str">
        <f>IF(START_ENERGIE_EENHEID='[1]Statische lijsten'!$E$83,Energiedragers!O17,IF(START_ENERGIE_EENHEID='[1]Statische lijsten'!$E$84,Energiedragers!Y17,Energiedragers!AI17))</f>
        <v>GJ / ton</v>
      </c>
      <c r="F17" s="34">
        <f t="shared" si="1"/>
        <v>2024</v>
      </c>
      <c r="G17" s="35" t="str">
        <f t="shared" si="2"/>
        <v>kg / ton</v>
      </c>
      <c r="H17" s="36">
        <f>IF(START_ENERGIE_EENHEID='[1]Statische lijsten'!$E$83,Energiedragers!R17,IF(START_ENERGIE_EENHEID='[1]Statische lijsten'!$E$84,Energiedragers!AB17,Energiedragers!AL17))</f>
        <v>101.2</v>
      </c>
      <c r="I17" s="47" t="str">
        <f>IF(START_ENERGIE_EENHEID='[1]Statische lijsten'!$E$83,Energiedragers!S17,IF(START_ENERGIE_EENHEID='[1]Statische lijsten'!$E$84,Energiedragers!AC17,Energiedragers!AM17))</f>
        <v>kg / GJ</v>
      </c>
      <c r="K17" s="30" t="str">
        <f t="shared" si="3"/>
        <v>Bruinkoolton</v>
      </c>
      <c r="L17" s="38" t="s">
        <v>33</v>
      </c>
      <c r="M17" s="39" t="s">
        <v>25</v>
      </c>
      <c r="N17" s="40">
        <f t="shared" si="4"/>
        <v>5555555.555555556</v>
      </c>
      <c r="O17" s="39" t="str">
        <f t="shared" si="18"/>
        <v>Wh / ton</v>
      </c>
      <c r="P17" s="41">
        <f t="shared" si="5"/>
        <v>2024</v>
      </c>
      <c r="Q17" s="42" t="str">
        <f t="shared" si="6"/>
        <v>kg / ton</v>
      </c>
      <c r="R17" s="43">
        <f t="shared" si="7"/>
        <v>3.6431999999999995E-4</v>
      </c>
      <c r="S17" s="45" t="s">
        <v>21</v>
      </c>
      <c r="U17" s="30" t="str">
        <f t="shared" si="8"/>
        <v>Bruinkoolton</v>
      </c>
      <c r="V17" s="38" t="s">
        <v>33</v>
      </c>
      <c r="W17" s="39" t="s">
        <v>25</v>
      </c>
      <c r="X17" s="40">
        <f t="shared" si="9"/>
        <v>5555.5555555555557</v>
      </c>
      <c r="Y17" s="39" t="str">
        <f t="shared" si="10"/>
        <v>kWh / ton</v>
      </c>
      <c r="Z17" s="41">
        <f t="shared" si="11"/>
        <v>2024.0000000000002</v>
      </c>
      <c r="AA17" s="42" t="str">
        <f t="shared" si="12"/>
        <v>kg / ton</v>
      </c>
      <c r="AB17" s="41">
        <f t="shared" si="13"/>
        <v>0.36432000000000003</v>
      </c>
      <c r="AC17" s="45" t="s">
        <v>22</v>
      </c>
      <c r="AE17" s="30" t="str">
        <f t="shared" si="14"/>
        <v>Bruinkoolton</v>
      </c>
      <c r="AF17" s="38" t="s">
        <v>33</v>
      </c>
      <c r="AG17" s="39" t="s">
        <v>25</v>
      </c>
      <c r="AH17" s="40">
        <v>20</v>
      </c>
      <c r="AI17" s="39" t="str">
        <f t="shared" si="15"/>
        <v>GJ / ton</v>
      </c>
      <c r="AJ17" s="41">
        <f t="shared" si="16"/>
        <v>2024</v>
      </c>
      <c r="AK17" s="42" t="str">
        <f t="shared" si="17"/>
        <v>kg / ton</v>
      </c>
      <c r="AL17" s="41">
        <v>101.2</v>
      </c>
      <c r="AM17" s="45" t="s">
        <v>23</v>
      </c>
    </row>
    <row r="18" spans="1:39" x14ac:dyDescent="0.2">
      <c r="A18" s="30" t="str">
        <f t="shared" si="0"/>
        <v>Chemisch restgaston</v>
      </c>
      <c r="B18" s="31" t="s">
        <v>34</v>
      </c>
      <c r="C18" s="32" t="s">
        <v>25</v>
      </c>
      <c r="D18" s="46">
        <f>IF(START_ENERGIE_EENHEID='[1]Statische lijsten'!$E$83,N18,IF(START_ENERGIE_EENHEID='[1]Statische lijsten'!$E$84,X18,AH18))</f>
        <v>45.2</v>
      </c>
      <c r="E18" s="32" t="str">
        <f>IF(START_ENERGIE_EENHEID='[1]Statische lijsten'!$E$83,Energiedragers!O18,IF(START_ENERGIE_EENHEID='[1]Statische lijsten'!$E$84,Energiedragers!Y18,Energiedragers!AI18))</f>
        <v>GJ / ton</v>
      </c>
      <c r="F18" s="34">
        <f t="shared" si="1"/>
        <v>3014.84</v>
      </c>
      <c r="G18" s="35" t="str">
        <f t="shared" si="2"/>
        <v>kg / ton</v>
      </c>
      <c r="H18" s="36">
        <f>IF(START_ENERGIE_EENHEID='[1]Statische lijsten'!$E$83,Energiedragers!R18,IF(START_ENERGIE_EENHEID='[1]Statische lijsten'!$E$84,Energiedragers!AB18,Energiedragers!AL18))</f>
        <v>66.7</v>
      </c>
      <c r="I18" s="47" t="str">
        <f>IF(START_ENERGIE_EENHEID='[1]Statische lijsten'!$E$83,Energiedragers!S18,IF(START_ENERGIE_EENHEID='[1]Statische lijsten'!$E$84,Energiedragers!AC18,Energiedragers!AM18))</f>
        <v>kg / GJ</v>
      </c>
      <c r="K18" s="30" t="str">
        <f t="shared" si="3"/>
        <v>Chemisch restgaston</v>
      </c>
      <c r="L18" s="38" t="s">
        <v>34</v>
      </c>
      <c r="M18" s="39" t="s">
        <v>25</v>
      </c>
      <c r="N18" s="40">
        <f t="shared" si="4"/>
        <v>12555555.555555558</v>
      </c>
      <c r="O18" s="39" t="str">
        <f t="shared" si="18"/>
        <v>Wh / ton</v>
      </c>
      <c r="P18" s="41">
        <f t="shared" si="5"/>
        <v>3014.84</v>
      </c>
      <c r="Q18" s="42" t="str">
        <f t="shared" si="6"/>
        <v>kg / ton</v>
      </c>
      <c r="R18" s="43">
        <f t="shared" si="7"/>
        <v>2.4011999999999997E-4</v>
      </c>
      <c r="S18" s="45" t="s">
        <v>21</v>
      </c>
      <c r="U18" s="30" t="str">
        <f t="shared" si="8"/>
        <v>Chemisch restgaston</v>
      </c>
      <c r="V18" s="38" t="s">
        <v>34</v>
      </c>
      <c r="W18" s="39" t="s">
        <v>25</v>
      </c>
      <c r="X18" s="40">
        <f t="shared" si="9"/>
        <v>12555.555555555557</v>
      </c>
      <c r="Y18" s="39" t="str">
        <f t="shared" si="10"/>
        <v>kWh / ton</v>
      </c>
      <c r="Z18" s="41">
        <f t="shared" si="11"/>
        <v>3014.8400000000006</v>
      </c>
      <c r="AA18" s="42" t="str">
        <f t="shared" si="12"/>
        <v>kg / ton</v>
      </c>
      <c r="AB18" s="41">
        <f t="shared" si="13"/>
        <v>0.24012000000000003</v>
      </c>
      <c r="AC18" s="45" t="s">
        <v>22</v>
      </c>
      <c r="AE18" s="30" t="str">
        <f t="shared" si="14"/>
        <v>Chemisch restgaston</v>
      </c>
      <c r="AF18" s="38" t="s">
        <v>34</v>
      </c>
      <c r="AG18" s="39" t="s">
        <v>25</v>
      </c>
      <c r="AH18" s="40">
        <v>45.2</v>
      </c>
      <c r="AI18" s="39" t="str">
        <f t="shared" si="15"/>
        <v>GJ / ton</v>
      </c>
      <c r="AJ18" s="41">
        <f t="shared" si="16"/>
        <v>3014.84</v>
      </c>
      <c r="AK18" s="42" t="str">
        <f t="shared" si="17"/>
        <v>kg / ton</v>
      </c>
      <c r="AL18" s="41">
        <v>66.7</v>
      </c>
      <c r="AM18" s="45" t="s">
        <v>23</v>
      </c>
    </row>
    <row r="19" spans="1:39" x14ac:dyDescent="0.2">
      <c r="A19" s="30" t="str">
        <f t="shared" si="0"/>
        <v>Cokeskolenton</v>
      </c>
      <c r="B19" s="31" t="s">
        <v>35</v>
      </c>
      <c r="C19" s="32" t="s">
        <v>25</v>
      </c>
      <c r="D19" s="46">
        <f>IF(START_ENERGIE_EENHEID='[1]Statische lijsten'!$E$83,N19,IF(START_ENERGIE_EENHEID='[1]Statische lijsten'!$E$84,X19,AH19))</f>
        <v>28.7</v>
      </c>
      <c r="E19" s="32" t="str">
        <f>IF(START_ENERGIE_EENHEID='[1]Statische lijsten'!$E$83,Energiedragers!O19,IF(START_ENERGIE_EENHEID='[1]Statische lijsten'!$E$84,Energiedragers!Y19,Energiedragers!AI19))</f>
        <v>GJ / ton</v>
      </c>
      <c r="F19" s="34">
        <f t="shared" si="1"/>
        <v>2697.7999999999997</v>
      </c>
      <c r="G19" s="35" t="str">
        <f t="shared" si="2"/>
        <v>kg / ton</v>
      </c>
      <c r="H19" s="36">
        <f>IF(START_ENERGIE_EENHEID='[1]Statische lijsten'!$E$83,Energiedragers!R19,IF(START_ENERGIE_EENHEID='[1]Statische lijsten'!$E$84,Energiedragers!AB19,Energiedragers!AL19))</f>
        <v>94</v>
      </c>
      <c r="I19" s="47" t="str">
        <f>IF(START_ENERGIE_EENHEID='[1]Statische lijsten'!$E$83,Energiedragers!S19,IF(START_ENERGIE_EENHEID='[1]Statische lijsten'!$E$84,Energiedragers!AC19,Energiedragers!AM19))</f>
        <v>kg / GJ</v>
      </c>
      <c r="K19" s="30" t="str">
        <f t="shared" si="3"/>
        <v>Cokeskolenton</v>
      </c>
      <c r="L19" s="38" t="s">
        <v>35</v>
      </c>
      <c r="M19" s="39" t="s">
        <v>25</v>
      </c>
      <c r="N19" s="40">
        <f t="shared" si="4"/>
        <v>7972222.2222222229</v>
      </c>
      <c r="O19" s="39" t="str">
        <f t="shared" si="18"/>
        <v>Wh / ton</v>
      </c>
      <c r="P19" s="41">
        <f t="shared" si="5"/>
        <v>2697.8</v>
      </c>
      <c r="Q19" s="42" t="str">
        <f t="shared" si="6"/>
        <v>kg / ton</v>
      </c>
      <c r="R19" s="43">
        <f t="shared" si="7"/>
        <v>3.3839999999999999E-4</v>
      </c>
      <c r="S19" s="45" t="s">
        <v>21</v>
      </c>
      <c r="U19" s="30" t="str">
        <f t="shared" si="8"/>
        <v>Cokeskolenton</v>
      </c>
      <c r="V19" s="38" t="s">
        <v>35</v>
      </c>
      <c r="W19" s="39" t="s">
        <v>25</v>
      </c>
      <c r="X19" s="40">
        <f t="shared" si="9"/>
        <v>7972.2222222222217</v>
      </c>
      <c r="Y19" s="39" t="str">
        <f t="shared" si="10"/>
        <v>kWh / ton</v>
      </c>
      <c r="Z19" s="41">
        <f t="shared" si="11"/>
        <v>2697.8</v>
      </c>
      <c r="AA19" s="42" t="str">
        <f t="shared" si="12"/>
        <v>kg / ton</v>
      </c>
      <c r="AB19" s="41">
        <f t="shared" si="13"/>
        <v>0.33840000000000003</v>
      </c>
      <c r="AC19" s="45" t="s">
        <v>22</v>
      </c>
      <c r="AE19" s="30" t="str">
        <f t="shared" si="14"/>
        <v>Cokeskolenton</v>
      </c>
      <c r="AF19" s="38" t="s">
        <v>35</v>
      </c>
      <c r="AG19" s="39" t="s">
        <v>25</v>
      </c>
      <c r="AH19" s="40">
        <v>28.7</v>
      </c>
      <c r="AI19" s="39" t="str">
        <f t="shared" si="15"/>
        <v>GJ / ton</v>
      </c>
      <c r="AJ19" s="41">
        <f t="shared" si="16"/>
        <v>2697.7999999999997</v>
      </c>
      <c r="AK19" s="42" t="str">
        <f t="shared" si="17"/>
        <v>kg / ton</v>
      </c>
      <c r="AL19" s="41">
        <v>94</v>
      </c>
      <c r="AM19" s="45" t="s">
        <v>23</v>
      </c>
    </row>
    <row r="20" spans="1:39" x14ac:dyDescent="0.2">
      <c r="A20" s="30" t="str">
        <f t="shared" si="0"/>
        <v>Cokeskolen (basismetaal)ton</v>
      </c>
      <c r="B20" s="31" t="s">
        <v>36</v>
      </c>
      <c r="C20" s="32" t="s">
        <v>25</v>
      </c>
      <c r="D20" s="46">
        <f>IF(START_ENERGIE_EENHEID='[1]Statische lijsten'!$E$83,N20,IF(START_ENERGIE_EENHEID='[1]Statische lijsten'!$E$84,X20,AH20))</f>
        <v>28.7</v>
      </c>
      <c r="E20" s="32" t="str">
        <f>IF(START_ENERGIE_EENHEID='[1]Statische lijsten'!$E$83,Energiedragers!O20,IF(START_ENERGIE_EENHEID='[1]Statische lijsten'!$E$84,Energiedragers!Y20,Energiedragers!AI20))</f>
        <v>GJ / ton</v>
      </c>
      <c r="F20" s="34">
        <f t="shared" si="1"/>
        <v>2577.2599999999998</v>
      </c>
      <c r="G20" s="35" t="str">
        <f t="shared" si="2"/>
        <v>kg / ton</v>
      </c>
      <c r="H20" s="36">
        <f>IF(START_ENERGIE_EENHEID='[1]Statische lijsten'!$E$83,Energiedragers!R20,IF(START_ENERGIE_EENHEID='[1]Statische lijsten'!$E$84,Energiedragers!AB20,Energiedragers!AL20))</f>
        <v>89.8</v>
      </c>
      <c r="I20" s="47" t="str">
        <f>IF(START_ENERGIE_EENHEID='[1]Statische lijsten'!$E$83,Energiedragers!S20,IF(START_ENERGIE_EENHEID='[1]Statische lijsten'!$E$84,Energiedragers!AC20,Energiedragers!AM20))</f>
        <v>kg / GJ</v>
      </c>
      <c r="K20" s="30" t="str">
        <f t="shared" si="3"/>
        <v>Cokeskolen (basismetaal)ton</v>
      </c>
      <c r="L20" s="38" t="s">
        <v>36</v>
      </c>
      <c r="M20" s="39" t="s">
        <v>25</v>
      </c>
      <c r="N20" s="40">
        <f t="shared" si="4"/>
        <v>7972222.2222222229</v>
      </c>
      <c r="O20" s="39" t="str">
        <f t="shared" si="18"/>
        <v>Wh / ton</v>
      </c>
      <c r="P20" s="41">
        <f t="shared" si="5"/>
        <v>2577.2599999999998</v>
      </c>
      <c r="Q20" s="42" t="str">
        <f t="shared" si="6"/>
        <v>kg / ton</v>
      </c>
      <c r="R20" s="43">
        <f t="shared" si="7"/>
        <v>3.2327999999999995E-4</v>
      </c>
      <c r="S20" s="45" t="s">
        <v>21</v>
      </c>
      <c r="U20" s="30" t="str">
        <f t="shared" si="8"/>
        <v>Cokeskolen (basismetaal)ton</v>
      </c>
      <c r="V20" s="38" t="s">
        <v>36</v>
      </c>
      <c r="W20" s="39" t="s">
        <v>25</v>
      </c>
      <c r="X20" s="40">
        <f t="shared" si="9"/>
        <v>7972.2222222222217</v>
      </c>
      <c r="Y20" s="39" t="str">
        <f t="shared" si="10"/>
        <v>kWh / ton</v>
      </c>
      <c r="Z20" s="41">
        <f t="shared" si="11"/>
        <v>2577.2599999999998</v>
      </c>
      <c r="AA20" s="42" t="str">
        <f t="shared" si="12"/>
        <v>kg / ton</v>
      </c>
      <c r="AB20" s="41">
        <f t="shared" si="13"/>
        <v>0.32328000000000001</v>
      </c>
      <c r="AC20" s="45" t="s">
        <v>22</v>
      </c>
      <c r="AE20" s="30" t="str">
        <f t="shared" si="14"/>
        <v>Cokeskolen (basismetaal)ton</v>
      </c>
      <c r="AF20" s="38" t="s">
        <v>36</v>
      </c>
      <c r="AG20" s="39" t="s">
        <v>25</v>
      </c>
      <c r="AH20" s="40">
        <v>28.7</v>
      </c>
      <c r="AI20" s="39" t="str">
        <f t="shared" si="15"/>
        <v>GJ / ton</v>
      </c>
      <c r="AJ20" s="41">
        <f t="shared" si="16"/>
        <v>2577.2599999999998</v>
      </c>
      <c r="AK20" s="42" t="str">
        <f t="shared" si="17"/>
        <v>kg / ton</v>
      </c>
      <c r="AL20" s="41">
        <v>89.8</v>
      </c>
      <c r="AM20" s="45" t="s">
        <v>23</v>
      </c>
    </row>
    <row r="21" spans="1:39" x14ac:dyDescent="0.2">
      <c r="A21" s="30" t="str">
        <f t="shared" si="0"/>
        <v>Cokeskolen (cokeovens)ton</v>
      </c>
      <c r="B21" s="31" t="s">
        <v>37</v>
      </c>
      <c r="C21" s="32" t="s">
        <v>25</v>
      </c>
      <c r="D21" s="46">
        <f>IF(START_ENERGIE_EENHEID='[1]Statische lijsten'!$E$83,N21,IF(START_ENERGIE_EENHEID='[1]Statische lijsten'!$E$84,X21,AH21))</f>
        <v>28.7</v>
      </c>
      <c r="E21" s="32" t="str">
        <f>IF(START_ENERGIE_EENHEID='[1]Statische lijsten'!$E$83,Energiedragers!O21,IF(START_ENERGIE_EENHEID='[1]Statische lijsten'!$E$84,Energiedragers!Y21,Energiedragers!AI21))</f>
        <v>GJ / ton</v>
      </c>
      <c r="F21" s="34">
        <f t="shared" si="1"/>
        <v>2737.98</v>
      </c>
      <c r="G21" s="35" t="str">
        <f t="shared" si="2"/>
        <v>kg / ton</v>
      </c>
      <c r="H21" s="36">
        <f>IF(START_ENERGIE_EENHEID='[1]Statische lijsten'!$E$83,Energiedragers!R21,IF(START_ENERGIE_EENHEID='[1]Statische lijsten'!$E$84,Energiedragers!AB21,Energiedragers!AL21))</f>
        <v>95.4</v>
      </c>
      <c r="I21" s="47" t="str">
        <f>IF(START_ENERGIE_EENHEID='[1]Statische lijsten'!$E$83,Energiedragers!S21,IF(START_ENERGIE_EENHEID='[1]Statische lijsten'!$E$84,Energiedragers!AC21,Energiedragers!AM21))</f>
        <v>kg / GJ</v>
      </c>
      <c r="K21" s="30" t="str">
        <f t="shared" si="3"/>
        <v>Cokeskolen (cokeovens)ton</v>
      </c>
      <c r="L21" s="38" t="s">
        <v>37</v>
      </c>
      <c r="M21" s="39" t="s">
        <v>25</v>
      </c>
      <c r="N21" s="40">
        <f t="shared" si="4"/>
        <v>7972222.2222222229</v>
      </c>
      <c r="O21" s="39" t="str">
        <f t="shared" si="18"/>
        <v>Wh / ton</v>
      </c>
      <c r="P21" s="41">
        <f t="shared" si="5"/>
        <v>2737.98</v>
      </c>
      <c r="Q21" s="42" t="str">
        <f t="shared" si="6"/>
        <v>kg / ton</v>
      </c>
      <c r="R21" s="43">
        <f t="shared" si="7"/>
        <v>3.4343999999999998E-4</v>
      </c>
      <c r="S21" s="45" t="s">
        <v>21</v>
      </c>
      <c r="U21" s="30" t="str">
        <f t="shared" si="8"/>
        <v>Cokeskolen (cokeovens)ton</v>
      </c>
      <c r="V21" s="38" t="s">
        <v>37</v>
      </c>
      <c r="W21" s="39" t="s">
        <v>25</v>
      </c>
      <c r="X21" s="40">
        <f t="shared" si="9"/>
        <v>7972.2222222222217</v>
      </c>
      <c r="Y21" s="39" t="str">
        <f t="shared" si="10"/>
        <v>kWh / ton</v>
      </c>
      <c r="Z21" s="41">
        <f t="shared" si="11"/>
        <v>2737.98</v>
      </c>
      <c r="AA21" s="42" t="str">
        <f t="shared" si="12"/>
        <v>kg / ton</v>
      </c>
      <c r="AB21" s="41">
        <f t="shared" si="13"/>
        <v>0.34344000000000002</v>
      </c>
      <c r="AC21" s="45" t="s">
        <v>22</v>
      </c>
      <c r="AE21" s="30" t="str">
        <f t="shared" si="14"/>
        <v>Cokeskolen (cokeovens)ton</v>
      </c>
      <c r="AF21" s="38" t="s">
        <v>37</v>
      </c>
      <c r="AG21" s="39" t="s">
        <v>25</v>
      </c>
      <c r="AH21" s="40">
        <v>28.7</v>
      </c>
      <c r="AI21" s="39" t="str">
        <f t="shared" si="15"/>
        <v>GJ / ton</v>
      </c>
      <c r="AJ21" s="41">
        <f t="shared" si="16"/>
        <v>2737.98</v>
      </c>
      <c r="AK21" s="42" t="str">
        <f t="shared" si="17"/>
        <v>kg / ton</v>
      </c>
      <c r="AL21" s="41">
        <v>95.4</v>
      </c>
      <c r="AM21" s="45" t="s">
        <v>23</v>
      </c>
    </row>
    <row r="22" spans="1:39" x14ac:dyDescent="0.2">
      <c r="A22" s="30" t="str">
        <f t="shared" si="0"/>
        <v>Cokesoven/ gascokeston</v>
      </c>
      <c r="B22" s="31" t="s">
        <v>38</v>
      </c>
      <c r="C22" s="32" t="s">
        <v>25</v>
      </c>
      <c r="D22" s="46">
        <f>IF(START_ENERGIE_EENHEID='[1]Statische lijsten'!$E$83,N22,IF(START_ENERGIE_EENHEID='[1]Statische lijsten'!$E$84,X22,AH22))</f>
        <v>28.5</v>
      </c>
      <c r="E22" s="32" t="str">
        <f>IF(START_ENERGIE_EENHEID='[1]Statische lijsten'!$E$83,Energiedragers!O22,IF(START_ENERGIE_EENHEID='[1]Statische lijsten'!$E$84,Energiedragers!Y22,Energiedragers!AI22))</f>
        <v>GJ / ton</v>
      </c>
      <c r="F22" s="34">
        <f t="shared" si="1"/>
        <v>3189.15</v>
      </c>
      <c r="G22" s="35" t="str">
        <f t="shared" si="2"/>
        <v>kg / ton</v>
      </c>
      <c r="H22" s="36">
        <f>IF(START_ENERGIE_EENHEID='[1]Statische lijsten'!$E$83,Energiedragers!R22,IF(START_ENERGIE_EENHEID='[1]Statische lijsten'!$E$84,Energiedragers!AB22,Energiedragers!AL22))</f>
        <v>111.9</v>
      </c>
      <c r="I22" s="47" t="str">
        <f>IF(START_ENERGIE_EENHEID='[1]Statische lijsten'!$E$83,Energiedragers!S22,IF(START_ENERGIE_EENHEID='[1]Statische lijsten'!$E$84,Energiedragers!AC22,Energiedragers!AM22))</f>
        <v>kg / GJ</v>
      </c>
      <c r="K22" s="30" t="str">
        <f t="shared" si="3"/>
        <v>Cokesoven/ gascokeston</v>
      </c>
      <c r="L22" s="38" t="s">
        <v>38</v>
      </c>
      <c r="M22" s="39" t="s">
        <v>25</v>
      </c>
      <c r="N22" s="40">
        <f t="shared" si="4"/>
        <v>7916666.6666666679</v>
      </c>
      <c r="O22" s="39" t="str">
        <f t="shared" si="18"/>
        <v>Wh / ton</v>
      </c>
      <c r="P22" s="41">
        <f t="shared" si="5"/>
        <v>3189.15</v>
      </c>
      <c r="Q22" s="42" t="str">
        <f t="shared" si="6"/>
        <v>kg / ton</v>
      </c>
      <c r="R22" s="43">
        <f t="shared" si="7"/>
        <v>4.0283999999999996E-4</v>
      </c>
      <c r="S22" s="45" t="s">
        <v>21</v>
      </c>
      <c r="U22" s="30" t="str">
        <f t="shared" si="8"/>
        <v>Cokesoven/ gascokeston</v>
      </c>
      <c r="V22" s="38" t="s">
        <v>38</v>
      </c>
      <c r="W22" s="39" t="s">
        <v>25</v>
      </c>
      <c r="X22" s="40">
        <f t="shared" si="9"/>
        <v>7916.6666666666661</v>
      </c>
      <c r="Y22" s="39" t="str">
        <f t="shared" si="10"/>
        <v>kWh / ton</v>
      </c>
      <c r="Z22" s="41">
        <f t="shared" si="11"/>
        <v>3189.15</v>
      </c>
      <c r="AA22" s="42" t="str">
        <f t="shared" si="12"/>
        <v>kg / ton</v>
      </c>
      <c r="AB22" s="41">
        <f t="shared" si="13"/>
        <v>0.40284000000000003</v>
      </c>
      <c r="AC22" s="45" t="s">
        <v>22</v>
      </c>
      <c r="AE22" s="30" t="str">
        <f t="shared" si="14"/>
        <v>Cokesoven/ gascokeston</v>
      </c>
      <c r="AF22" s="38" t="s">
        <v>38</v>
      </c>
      <c r="AG22" s="39" t="s">
        <v>25</v>
      </c>
      <c r="AH22" s="40">
        <v>28.5</v>
      </c>
      <c r="AI22" s="39" t="str">
        <f t="shared" si="15"/>
        <v>GJ / ton</v>
      </c>
      <c r="AJ22" s="41">
        <f t="shared" si="16"/>
        <v>3189.15</v>
      </c>
      <c r="AK22" s="42" t="str">
        <f t="shared" si="17"/>
        <v>kg / ton</v>
      </c>
      <c r="AL22" s="41">
        <v>111.9</v>
      </c>
      <c r="AM22" s="45" t="s">
        <v>23</v>
      </c>
    </row>
    <row r="23" spans="1:39" x14ac:dyDescent="0.2">
      <c r="A23" s="30" t="str">
        <f t="shared" si="0"/>
        <v>CokesovengasGJ</v>
      </c>
      <c r="B23" s="31" t="s">
        <v>39</v>
      </c>
      <c r="C23" s="32" t="s">
        <v>2</v>
      </c>
      <c r="D23" s="46">
        <f>IF(START_ENERGIE_EENHEID='[1]Statische lijsten'!$E$83,N23,IF(START_ENERGIE_EENHEID='[1]Statische lijsten'!$E$84,X23,AH23))</f>
        <v>1</v>
      </c>
      <c r="E23" s="32" t="str">
        <f>IF(START_ENERGIE_EENHEID='[1]Statische lijsten'!$E$83,Energiedragers!O23,IF(START_ENERGIE_EENHEID='[1]Statische lijsten'!$E$84,Energiedragers!Y23,Energiedragers!AI23))</f>
        <v>GJ / GJ</v>
      </c>
      <c r="F23" s="34">
        <f t="shared" si="1"/>
        <v>41.2</v>
      </c>
      <c r="G23" s="35" t="str">
        <f t="shared" si="2"/>
        <v>kg / GJ</v>
      </c>
      <c r="H23" s="36">
        <f>IF(START_ENERGIE_EENHEID='[1]Statische lijsten'!$E$83,Energiedragers!R23,IF(START_ENERGIE_EENHEID='[1]Statische lijsten'!$E$84,Energiedragers!AB23,Energiedragers!AL23))</f>
        <v>41.2</v>
      </c>
      <c r="I23" s="47" t="str">
        <f>IF(START_ENERGIE_EENHEID='[1]Statische lijsten'!$E$83,Energiedragers!S23,IF(START_ENERGIE_EENHEID='[1]Statische lijsten'!$E$84,Energiedragers!AC23,Energiedragers!AM23))</f>
        <v>kg / GJ</v>
      </c>
      <c r="K23" s="30" t="str">
        <f t="shared" si="3"/>
        <v>CokesovengasGJ</v>
      </c>
      <c r="L23" s="38" t="s">
        <v>39</v>
      </c>
      <c r="M23" s="39" t="s">
        <v>2</v>
      </c>
      <c r="N23" s="40">
        <f t="shared" si="4"/>
        <v>277777.77777777781</v>
      </c>
      <c r="O23" s="39" t="str">
        <f t="shared" si="18"/>
        <v>Wh / GJ</v>
      </c>
      <c r="P23" s="41">
        <f t="shared" si="5"/>
        <v>41.2</v>
      </c>
      <c r="Q23" s="42" t="str">
        <f t="shared" si="6"/>
        <v>kg / GJ</v>
      </c>
      <c r="R23" s="43">
        <f t="shared" si="7"/>
        <v>1.4831999999999999E-4</v>
      </c>
      <c r="S23" s="45" t="s">
        <v>21</v>
      </c>
      <c r="U23" s="30" t="str">
        <f t="shared" si="8"/>
        <v>CokesovengasGJ</v>
      </c>
      <c r="V23" s="38" t="s">
        <v>39</v>
      </c>
      <c r="W23" s="39" t="s">
        <v>2</v>
      </c>
      <c r="X23" s="40">
        <f t="shared" si="9"/>
        <v>277.77777777777777</v>
      </c>
      <c r="Y23" s="39" t="str">
        <f t="shared" si="10"/>
        <v>kWh / GJ</v>
      </c>
      <c r="Z23" s="41">
        <f t="shared" si="11"/>
        <v>41.2</v>
      </c>
      <c r="AA23" s="42" t="str">
        <f t="shared" si="12"/>
        <v>kg / GJ</v>
      </c>
      <c r="AB23" s="41">
        <f t="shared" si="13"/>
        <v>0.14832000000000001</v>
      </c>
      <c r="AC23" s="45" t="s">
        <v>22</v>
      </c>
      <c r="AE23" s="30" t="str">
        <f t="shared" si="14"/>
        <v>CokesovengasGJ</v>
      </c>
      <c r="AF23" s="38" t="s">
        <v>39</v>
      </c>
      <c r="AG23" s="39" t="s">
        <v>2</v>
      </c>
      <c r="AH23" s="40">
        <v>1</v>
      </c>
      <c r="AI23" s="39" t="str">
        <f t="shared" si="15"/>
        <v>GJ / GJ</v>
      </c>
      <c r="AJ23" s="41">
        <f t="shared" si="16"/>
        <v>41.2</v>
      </c>
      <c r="AK23" s="42" t="str">
        <f t="shared" si="17"/>
        <v>kg / GJ</v>
      </c>
      <c r="AL23" s="41">
        <v>41.2</v>
      </c>
      <c r="AM23" s="45" t="s">
        <v>23</v>
      </c>
    </row>
    <row r="24" spans="1:39" x14ac:dyDescent="0.2">
      <c r="A24" s="30" t="str">
        <f t="shared" si="0"/>
        <v>ElektriciteitMWh</v>
      </c>
      <c r="B24" s="50" t="s">
        <v>40</v>
      </c>
      <c r="C24" s="51" t="s">
        <v>41</v>
      </c>
      <c r="D24" s="46">
        <f>IF(START_ENERGIE_EENHEID='[1]Statische lijsten'!$E$83,N24,IF(START_ENERGIE_EENHEID='[1]Statische lijsten'!$E$84,X24,AH24))</f>
        <v>9</v>
      </c>
      <c r="E24" s="32" t="str">
        <f>IF(START_ENERGIE_EENHEID='[1]Statische lijsten'!$E$83,Energiedragers!O24,IF(START_ENERGIE_EENHEID='[1]Statische lijsten'!$E$84,Energiedragers!Y24,Energiedragers!AI24))</f>
        <v>GJ / MWh</v>
      </c>
      <c r="F24" s="34">
        <f t="shared" si="1"/>
        <v>671.4</v>
      </c>
      <c r="G24" s="35" t="str">
        <f t="shared" si="2"/>
        <v>kg / MWh</v>
      </c>
      <c r="H24" s="36">
        <f>IF(START_ENERGIE_EENHEID='[1]Statische lijsten'!$E$83,Energiedragers!R24,IF(START_ENERGIE_EENHEID='[1]Statische lijsten'!$E$84,Energiedragers!AB24,Energiedragers!AL24))</f>
        <v>74.599999999999994</v>
      </c>
      <c r="I24" s="47" t="str">
        <f>IF(START_ENERGIE_EENHEID='[1]Statische lijsten'!$E$83,Energiedragers!S24,IF(START_ENERGIE_EENHEID='[1]Statische lijsten'!$E$84,Energiedragers!AC24,Energiedragers!AM24))</f>
        <v>kg / GJ</v>
      </c>
      <c r="K24" s="30" t="str">
        <f t="shared" si="3"/>
        <v>ElektriciteitMWh</v>
      </c>
      <c r="L24" s="52" t="s">
        <v>40</v>
      </c>
      <c r="M24" s="39" t="str">
        <f>C24</f>
        <v>MWh</v>
      </c>
      <c r="N24" s="40">
        <f t="shared" si="4"/>
        <v>2500000.0000000005</v>
      </c>
      <c r="O24" s="39" t="str">
        <f t="shared" si="18"/>
        <v>Wh / MWh</v>
      </c>
      <c r="P24" s="41">
        <f t="shared" si="5"/>
        <v>671.4</v>
      </c>
      <c r="Q24" s="42" t="str">
        <f t="shared" si="6"/>
        <v>kg / MWh</v>
      </c>
      <c r="R24" s="43">
        <f t="shared" si="7"/>
        <v>2.6855999999999994E-4</v>
      </c>
      <c r="S24" s="45" t="s">
        <v>21</v>
      </c>
      <c r="U24" s="30" t="str">
        <f t="shared" si="8"/>
        <v>ElektriciteitMWh</v>
      </c>
      <c r="V24" s="52" t="s">
        <v>40</v>
      </c>
      <c r="W24" s="39" t="str">
        <f>C24</f>
        <v>MWh</v>
      </c>
      <c r="X24" s="40">
        <f t="shared" si="9"/>
        <v>2500</v>
      </c>
      <c r="Y24" s="39" t="str">
        <f t="shared" si="10"/>
        <v>kWh / MWh</v>
      </c>
      <c r="Z24" s="41">
        <f t="shared" si="11"/>
        <v>671.39999999999986</v>
      </c>
      <c r="AA24" s="42" t="str">
        <f t="shared" si="12"/>
        <v>kg / MWh</v>
      </c>
      <c r="AB24" s="41">
        <f t="shared" si="13"/>
        <v>0.26855999999999997</v>
      </c>
      <c r="AC24" s="45" t="s">
        <v>22</v>
      </c>
      <c r="AE24" s="30" t="str">
        <f t="shared" si="14"/>
        <v>ElektriciteitMWh</v>
      </c>
      <c r="AF24" s="52" t="s">
        <v>40</v>
      </c>
      <c r="AG24" s="39" t="str">
        <f>C24</f>
        <v>MWh</v>
      </c>
      <c r="AH24" s="40">
        <v>9</v>
      </c>
      <c r="AI24" s="39" t="str">
        <f t="shared" si="15"/>
        <v>GJ / MWh</v>
      </c>
      <c r="AJ24" s="41">
        <f t="shared" si="16"/>
        <v>671.4</v>
      </c>
      <c r="AK24" s="42" t="str">
        <f t="shared" si="17"/>
        <v>kg / MWh</v>
      </c>
      <c r="AL24" s="41">
        <v>74.599999999999994</v>
      </c>
      <c r="AM24" s="45" t="s">
        <v>23</v>
      </c>
    </row>
    <row r="25" spans="1:39" x14ac:dyDescent="0.2">
      <c r="A25" s="30" t="str">
        <f t="shared" si="0"/>
        <v>Ethaanton</v>
      </c>
      <c r="B25" s="31" t="s">
        <v>42</v>
      </c>
      <c r="C25" s="32" t="s">
        <v>25</v>
      </c>
      <c r="D25" s="46">
        <f>IF(START_ENERGIE_EENHEID='[1]Statische lijsten'!$E$83,N25,IF(START_ENERGIE_EENHEID='[1]Statische lijsten'!$E$84,X25,AH25))</f>
        <v>45.2</v>
      </c>
      <c r="E25" s="32" t="str">
        <f>IF(START_ENERGIE_EENHEID='[1]Statische lijsten'!$E$83,Energiedragers!O25,IF(START_ENERGIE_EENHEID='[1]Statische lijsten'!$E$84,Energiedragers!Y25,Energiedragers!AI25))</f>
        <v>GJ / ton</v>
      </c>
      <c r="F25" s="34">
        <f t="shared" si="1"/>
        <v>2784.32</v>
      </c>
      <c r="G25" s="35" t="str">
        <f t="shared" si="2"/>
        <v>kg / ton</v>
      </c>
      <c r="H25" s="36">
        <f>IF(START_ENERGIE_EENHEID='[1]Statische lijsten'!$E$83,Energiedragers!R25,IF(START_ENERGIE_EENHEID='[1]Statische lijsten'!$E$84,Energiedragers!AB25,Energiedragers!AL25))</f>
        <v>61.6</v>
      </c>
      <c r="I25" s="47" t="str">
        <f>IF(START_ENERGIE_EENHEID='[1]Statische lijsten'!$E$83,Energiedragers!S25,IF(START_ENERGIE_EENHEID='[1]Statische lijsten'!$E$84,Energiedragers!AC25,Energiedragers!AM25))</f>
        <v>kg / GJ</v>
      </c>
      <c r="K25" s="30" t="str">
        <f t="shared" si="3"/>
        <v>Ethaanton</v>
      </c>
      <c r="L25" s="38" t="s">
        <v>42</v>
      </c>
      <c r="M25" s="39" t="s">
        <v>25</v>
      </c>
      <c r="N25" s="40">
        <f t="shared" si="4"/>
        <v>12555555.555555558</v>
      </c>
      <c r="O25" s="39" t="str">
        <f t="shared" si="18"/>
        <v>Wh / ton</v>
      </c>
      <c r="P25" s="41">
        <f t="shared" si="5"/>
        <v>2784.3200000000006</v>
      </c>
      <c r="Q25" s="42" t="str">
        <f t="shared" si="6"/>
        <v>kg / ton</v>
      </c>
      <c r="R25" s="43">
        <f t="shared" si="7"/>
        <v>2.2175999999999999E-4</v>
      </c>
      <c r="S25" s="45" t="s">
        <v>21</v>
      </c>
      <c r="U25" s="30" t="str">
        <f t="shared" si="8"/>
        <v>Ethaanton</v>
      </c>
      <c r="V25" s="38" t="s">
        <v>42</v>
      </c>
      <c r="W25" s="39" t="s">
        <v>25</v>
      </c>
      <c r="X25" s="40">
        <f t="shared" si="9"/>
        <v>12555.555555555557</v>
      </c>
      <c r="Y25" s="39" t="str">
        <f t="shared" si="10"/>
        <v>kWh / ton</v>
      </c>
      <c r="Z25" s="41">
        <f t="shared" si="11"/>
        <v>2784.32</v>
      </c>
      <c r="AA25" s="42" t="str">
        <f t="shared" si="12"/>
        <v>kg / ton</v>
      </c>
      <c r="AB25" s="41">
        <f t="shared" si="13"/>
        <v>0.22176000000000001</v>
      </c>
      <c r="AC25" s="45" t="s">
        <v>22</v>
      </c>
      <c r="AE25" s="30" t="str">
        <f t="shared" si="14"/>
        <v>Ethaanton</v>
      </c>
      <c r="AF25" s="38" t="s">
        <v>42</v>
      </c>
      <c r="AG25" s="39" t="s">
        <v>25</v>
      </c>
      <c r="AH25" s="40">
        <v>45.2</v>
      </c>
      <c r="AI25" s="39" t="str">
        <f t="shared" si="15"/>
        <v>GJ / ton</v>
      </c>
      <c r="AJ25" s="41">
        <f t="shared" si="16"/>
        <v>2784.32</v>
      </c>
      <c r="AK25" s="42" t="str">
        <f t="shared" si="17"/>
        <v>kg / ton</v>
      </c>
      <c r="AL25" s="41">
        <v>61.6</v>
      </c>
      <c r="AM25" s="45" t="s">
        <v>23</v>
      </c>
    </row>
    <row r="26" spans="1:39" x14ac:dyDescent="0.2">
      <c r="A26" s="30" t="str">
        <f t="shared" si="0"/>
        <v>FosforovengasNm3</v>
      </c>
      <c r="B26" s="31" t="s">
        <v>43</v>
      </c>
      <c r="C26" s="32" t="s">
        <v>20</v>
      </c>
      <c r="D26" s="48">
        <f>IF(START_ENERGIE_EENHEID='[1]Statische lijsten'!$E$83,N26,IF(START_ENERGIE_EENHEID='[1]Statische lijsten'!$E$84,X26,AH26))</f>
        <v>1.1599999999999999E-2</v>
      </c>
      <c r="E26" s="32" t="str">
        <f>IF(START_ENERGIE_EENHEID='[1]Statische lijsten'!$E$83,Energiedragers!O26,IF(START_ENERGIE_EENHEID='[1]Statische lijsten'!$E$84,Energiedragers!Y26,Energiedragers!AI26))</f>
        <v>GJ / Nm3</v>
      </c>
      <c r="F26" s="34">
        <f t="shared" si="1"/>
        <v>1.7342</v>
      </c>
      <c r="G26" s="35" t="str">
        <f t="shared" si="2"/>
        <v>kg / Nm3</v>
      </c>
      <c r="H26" s="36">
        <f>IF(START_ENERGIE_EENHEID='[1]Statische lijsten'!$E$83,Energiedragers!R26,IF(START_ENERGIE_EENHEID='[1]Statische lijsten'!$E$84,Energiedragers!AB26,Energiedragers!AL26))</f>
        <v>149.5</v>
      </c>
      <c r="I26" s="47" t="str">
        <f>IF(START_ENERGIE_EENHEID='[1]Statische lijsten'!$E$83,Energiedragers!S26,IF(START_ENERGIE_EENHEID='[1]Statische lijsten'!$E$84,Energiedragers!AC26,Energiedragers!AM26))</f>
        <v>kg / GJ</v>
      </c>
      <c r="K26" s="30" t="str">
        <f t="shared" si="3"/>
        <v>FosforovengasNm3</v>
      </c>
      <c r="L26" s="38" t="s">
        <v>43</v>
      </c>
      <c r="M26" s="39" t="s">
        <v>20</v>
      </c>
      <c r="N26" s="40">
        <f t="shared" si="4"/>
        <v>3222.2222222222222</v>
      </c>
      <c r="O26" s="39" t="str">
        <f t="shared" si="18"/>
        <v>Wh / Nm3</v>
      </c>
      <c r="P26" s="41">
        <f t="shared" si="5"/>
        <v>1.7342</v>
      </c>
      <c r="Q26" s="42" t="str">
        <f t="shared" si="6"/>
        <v>kg / Nm3</v>
      </c>
      <c r="R26" s="43">
        <f t="shared" si="7"/>
        <v>5.3819999999999996E-4</v>
      </c>
      <c r="S26" s="45" t="s">
        <v>21</v>
      </c>
      <c r="U26" s="30" t="str">
        <f t="shared" si="8"/>
        <v>FosforovengasNm3</v>
      </c>
      <c r="V26" s="38" t="s">
        <v>43</v>
      </c>
      <c r="W26" s="39" t="s">
        <v>20</v>
      </c>
      <c r="X26" s="40">
        <f t="shared" si="9"/>
        <v>3.2222222222222219</v>
      </c>
      <c r="Y26" s="39" t="str">
        <f t="shared" si="10"/>
        <v>kWh / Nm3</v>
      </c>
      <c r="Z26" s="41">
        <f t="shared" si="11"/>
        <v>1.7341999999999997</v>
      </c>
      <c r="AA26" s="42" t="str">
        <f t="shared" si="12"/>
        <v>kg / Nm3</v>
      </c>
      <c r="AB26" s="41">
        <f t="shared" si="13"/>
        <v>0.53820000000000001</v>
      </c>
      <c r="AC26" s="45" t="s">
        <v>22</v>
      </c>
      <c r="AE26" s="30" t="str">
        <f t="shared" si="14"/>
        <v>FosforovengasNm3</v>
      </c>
      <c r="AF26" s="38" t="s">
        <v>43</v>
      </c>
      <c r="AG26" s="39" t="s">
        <v>20</v>
      </c>
      <c r="AH26" s="49">
        <v>1.1599999999999999E-2</v>
      </c>
      <c r="AI26" s="39" t="str">
        <f t="shared" si="15"/>
        <v>GJ / Nm3</v>
      </c>
      <c r="AJ26" s="41">
        <f t="shared" si="16"/>
        <v>1.7342</v>
      </c>
      <c r="AK26" s="42" t="str">
        <f t="shared" si="17"/>
        <v>kg / Nm3</v>
      </c>
      <c r="AL26" s="41">
        <v>149.5</v>
      </c>
      <c r="AM26" s="45" t="s">
        <v>23</v>
      </c>
    </row>
    <row r="27" spans="1:39" x14ac:dyDescent="0.2">
      <c r="A27" s="30" t="str">
        <f t="shared" si="0"/>
        <v>Gas-/dieselolieton</v>
      </c>
      <c r="B27" s="31" t="s">
        <v>44</v>
      </c>
      <c r="C27" s="32" t="s">
        <v>25</v>
      </c>
      <c r="D27" s="46">
        <f>IF(START_ENERGIE_EENHEID='[1]Statische lijsten'!$E$83,N27,IF(START_ENERGIE_EENHEID='[1]Statische lijsten'!$E$84,X27,AH27))</f>
        <v>42.7</v>
      </c>
      <c r="E27" s="32" t="str">
        <f>IF(START_ENERGIE_EENHEID='[1]Statische lijsten'!$E$83,Energiedragers!O27,IF(START_ENERGIE_EENHEID='[1]Statische lijsten'!$E$84,Energiedragers!Y27,Energiedragers!AI27))</f>
        <v>GJ / ton</v>
      </c>
      <c r="F27" s="34">
        <f t="shared" si="1"/>
        <v>3172.61</v>
      </c>
      <c r="G27" s="35" t="str">
        <f t="shared" si="2"/>
        <v>kg / ton</v>
      </c>
      <c r="H27" s="36">
        <f>IF(START_ENERGIE_EENHEID='[1]Statische lijsten'!$E$83,Energiedragers!R27,IF(START_ENERGIE_EENHEID='[1]Statische lijsten'!$E$84,Energiedragers!AB27,Energiedragers!AL27))</f>
        <v>74.3</v>
      </c>
      <c r="I27" s="47" t="str">
        <f>IF(START_ENERGIE_EENHEID='[1]Statische lijsten'!$E$83,Energiedragers!S27,IF(START_ENERGIE_EENHEID='[1]Statische lijsten'!$E$84,Energiedragers!AC27,Energiedragers!AM27))</f>
        <v>kg / GJ</v>
      </c>
      <c r="K27" s="30" t="str">
        <f t="shared" si="3"/>
        <v>Gas-/dieselolieton</v>
      </c>
      <c r="L27" s="38" t="s">
        <v>44</v>
      </c>
      <c r="M27" s="39" t="s">
        <v>25</v>
      </c>
      <c r="N27" s="40">
        <f t="shared" si="4"/>
        <v>11861111.111111114</v>
      </c>
      <c r="O27" s="39" t="str">
        <f t="shared" si="18"/>
        <v>Wh / ton</v>
      </c>
      <c r="P27" s="41">
        <f t="shared" si="5"/>
        <v>3172.61</v>
      </c>
      <c r="Q27" s="42" t="str">
        <f t="shared" si="6"/>
        <v>kg / ton</v>
      </c>
      <c r="R27" s="43">
        <f t="shared" si="7"/>
        <v>2.6747999999999995E-4</v>
      </c>
      <c r="S27" s="45" t="s">
        <v>21</v>
      </c>
      <c r="U27" s="30" t="str">
        <f t="shared" si="8"/>
        <v>Gas-/dieselolieton</v>
      </c>
      <c r="V27" s="38" t="s">
        <v>44</v>
      </c>
      <c r="W27" s="39" t="s">
        <v>25</v>
      </c>
      <c r="X27" s="40">
        <f t="shared" si="9"/>
        <v>11861.111111111111</v>
      </c>
      <c r="Y27" s="39" t="str">
        <f t="shared" si="10"/>
        <v>kWh / ton</v>
      </c>
      <c r="Z27" s="41">
        <f t="shared" si="11"/>
        <v>3172.61</v>
      </c>
      <c r="AA27" s="42" t="str">
        <f t="shared" si="12"/>
        <v>kg / ton</v>
      </c>
      <c r="AB27" s="41">
        <f t="shared" si="13"/>
        <v>0.26748</v>
      </c>
      <c r="AC27" s="45" t="s">
        <v>22</v>
      </c>
      <c r="AE27" s="30" t="str">
        <f t="shared" si="14"/>
        <v>Gas-/dieselolieton</v>
      </c>
      <c r="AF27" s="38" t="s">
        <v>44</v>
      </c>
      <c r="AG27" s="39" t="s">
        <v>25</v>
      </c>
      <c r="AH27" s="40">
        <v>42.7</v>
      </c>
      <c r="AI27" s="39" t="str">
        <f t="shared" si="15"/>
        <v>GJ / ton</v>
      </c>
      <c r="AJ27" s="41">
        <f t="shared" si="16"/>
        <v>3172.61</v>
      </c>
      <c r="AK27" s="42" t="str">
        <f t="shared" si="17"/>
        <v>kg / ton</v>
      </c>
      <c r="AL27" s="41">
        <v>74.3</v>
      </c>
      <c r="AM27" s="45" t="s">
        <v>23</v>
      </c>
    </row>
    <row r="28" spans="1:39" x14ac:dyDescent="0.2">
      <c r="A28" s="30" t="str">
        <f t="shared" si="0"/>
        <v>HoogovengasGJ</v>
      </c>
      <c r="B28" s="31" t="s">
        <v>45</v>
      </c>
      <c r="C28" s="32" t="s">
        <v>2</v>
      </c>
      <c r="D28" s="46">
        <f>IF(START_ENERGIE_EENHEID='[1]Statische lijsten'!$E$83,N28,IF(START_ENERGIE_EENHEID='[1]Statische lijsten'!$E$84,X28,AH28))</f>
        <v>1</v>
      </c>
      <c r="E28" s="32" t="str">
        <f>IF(START_ENERGIE_EENHEID='[1]Statische lijsten'!$E$83,Energiedragers!O28,IF(START_ENERGIE_EENHEID='[1]Statische lijsten'!$E$84,Energiedragers!Y28,Energiedragers!AI28))</f>
        <v>GJ / GJ</v>
      </c>
      <c r="F28" s="34">
        <f t="shared" si="1"/>
        <v>247.4</v>
      </c>
      <c r="G28" s="35" t="str">
        <f t="shared" si="2"/>
        <v>kg / GJ</v>
      </c>
      <c r="H28" s="36">
        <f>IF(START_ENERGIE_EENHEID='[1]Statische lijsten'!$E$83,Energiedragers!R28,IF(START_ENERGIE_EENHEID='[1]Statische lijsten'!$E$84,Energiedragers!AB28,Energiedragers!AL28))</f>
        <v>247.4</v>
      </c>
      <c r="I28" s="47" t="str">
        <f>IF(START_ENERGIE_EENHEID='[1]Statische lijsten'!$E$83,Energiedragers!S28,IF(START_ENERGIE_EENHEID='[1]Statische lijsten'!$E$84,Energiedragers!AC28,Energiedragers!AM28))</f>
        <v>kg / GJ</v>
      </c>
      <c r="K28" s="30" t="str">
        <f t="shared" si="3"/>
        <v>HoogovengasGJ</v>
      </c>
      <c r="L28" s="38" t="s">
        <v>45</v>
      </c>
      <c r="M28" s="39" t="s">
        <v>2</v>
      </c>
      <c r="N28" s="40">
        <f t="shared" si="4"/>
        <v>277777.77777777781</v>
      </c>
      <c r="O28" s="39" t="str">
        <f t="shared" si="18"/>
        <v>Wh / GJ</v>
      </c>
      <c r="P28" s="41">
        <f t="shared" si="5"/>
        <v>247.4</v>
      </c>
      <c r="Q28" s="42" t="str">
        <f t="shared" si="6"/>
        <v>kg / GJ</v>
      </c>
      <c r="R28" s="43">
        <f t="shared" si="7"/>
        <v>8.9063999999999994E-4</v>
      </c>
      <c r="S28" s="45" t="s">
        <v>21</v>
      </c>
      <c r="U28" s="30" t="str">
        <f t="shared" si="8"/>
        <v>HoogovengasGJ</v>
      </c>
      <c r="V28" s="38" t="s">
        <v>45</v>
      </c>
      <c r="W28" s="39" t="s">
        <v>2</v>
      </c>
      <c r="X28" s="40">
        <f t="shared" si="9"/>
        <v>277.77777777777777</v>
      </c>
      <c r="Y28" s="39" t="str">
        <f t="shared" si="10"/>
        <v>kWh / GJ</v>
      </c>
      <c r="Z28" s="41">
        <f t="shared" si="11"/>
        <v>247.39999999999998</v>
      </c>
      <c r="AA28" s="42" t="str">
        <f t="shared" si="12"/>
        <v>kg / GJ</v>
      </c>
      <c r="AB28" s="41">
        <f t="shared" si="13"/>
        <v>0.89063999999999999</v>
      </c>
      <c r="AC28" s="45" t="s">
        <v>22</v>
      </c>
      <c r="AE28" s="30" t="str">
        <f t="shared" si="14"/>
        <v>HoogovengasGJ</v>
      </c>
      <c r="AF28" s="38" t="s">
        <v>45</v>
      </c>
      <c r="AG28" s="39" t="s">
        <v>2</v>
      </c>
      <c r="AH28" s="40">
        <v>1</v>
      </c>
      <c r="AI28" s="39" t="str">
        <f t="shared" si="15"/>
        <v>GJ / GJ</v>
      </c>
      <c r="AJ28" s="41">
        <f t="shared" si="16"/>
        <v>247.4</v>
      </c>
      <c r="AK28" s="42" t="str">
        <f t="shared" si="17"/>
        <v>kg / GJ</v>
      </c>
      <c r="AL28" s="41">
        <v>247.4</v>
      </c>
      <c r="AM28" s="45" t="s">
        <v>23</v>
      </c>
    </row>
    <row r="29" spans="1:39" x14ac:dyDescent="0.2">
      <c r="A29" s="30" t="str">
        <f t="shared" si="0"/>
        <v>Industrieeel fermentatiegasNm3</v>
      </c>
      <c r="B29" s="31" t="s">
        <v>46</v>
      </c>
      <c r="C29" s="32" t="s">
        <v>20</v>
      </c>
      <c r="D29" s="48">
        <f>IF(START_ENERGIE_EENHEID='[1]Statische lijsten'!$E$83,N29,IF(START_ENERGIE_EENHEID='[1]Statische lijsten'!$E$84,X29,AH29))</f>
        <v>2.3300000000000001E-2</v>
      </c>
      <c r="E29" s="32" t="str">
        <f>IF(START_ENERGIE_EENHEID='[1]Statische lijsten'!$E$83,Energiedragers!O29,IF(START_ENERGIE_EENHEID='[1]Statische lijsten'!$E$84,Energiedragers!Y29,Energiedragers!AI29))</f>
        <v>GJ / Nm3</v>
      </c>
      <c r="F29" s="34">
        <f t="shared" si="1"/>
        <v>1.9618600000000002</v>
      </c>
      <c r="G29" s="35" t="str">
        <f t="shared" si="2"/>
        <v>kg / Nm3</v>
      </c>
      <c r="H29" s="36">
        <f>IF(START_ENERGIE_EENHEID='[1]Statische lijsten'!$E$83,Energiedragers!R29,IF(START_ENERGIE_EENHEID='[1]Statische lijsten'!$E$84,Energiedragers!AB29,Energiedragers!AL29))</f>
        <v>84.2</v>
      </c>
      <c r="I29" s="47" t="str">
        <f>IF(START_ENERGIE_EENHEID='[1]Statische lijsten'!$E$83,Energiedragers!S29,IF(START_ENERGIE_EENHEID='[1]Statische lijsten'!$E$84,Energiedragers!AC29,Energiedragers!AM29))</f>
        <v>kg / GJ</v>
      </c>
      <c r="K29" s="30" t="str">
        <f t="shared" si="3"/>
        <v>Industrieeel fermentatiegasNm3</v>
      </c>
      <c r="L29" s="38" t="s">
        <v>46</v>
      </c>
      <c r="M29" s="39" t="s">
        <v>20</v>
      </c>
      <c r="N29" s="40">
        <f t="shared" si="4"/>
        <v>6472.2222222222235</v>
      </c>
      <c r="O29" s="39" t="str">
        <f t="shared" si="18"/>
        <v>Wh / Nm3</v>
      </c>
      <c r="P29" s="41">
        <f t="shared" si="5"/>
        <v>1.9618600000000004</v>
      </c>
      <c r="Q29" s="42" t="str">
        <f t="shared" si="6"/>
        <v>kg / Nm3</v>
      </c>
      <c r="R29" s="43">
        <f t="shared" si="7"/>
        <v>3.0311999999999998E-4</v>
      </c>
      <c r="S29" s="45" t="s">
        <v>21</v>
      </c>
      <c r="U29" s="30" t="str">
        <f t="shared" si="8"/>
        <v>Industrieeel fermentatiegasNm3</v>
      </c>
      <c r="V29" s="38" t="s">
        <v>46</v>
      </c>
      <c r="W29" s="39" t="s">
        <v>20</v>
      </c>
      <c r="X29" s="40">
        <f t="shared" si="9"/>
        <v>6.4722222222222223</v>
      </c>
      <c r="Y29" s="39" t="str">
        <f t="shared" si="10"/>
        <v>kWh / Nm3</v>
      </c>
      <c r="Z29" s="41">
        <f t="shared" si="11"/>
        <v>1.9618599999999999</v>
      </c>
      <c r="AA29" s="42" t="str">
        <f t="shared" si="12"/>
        <v>kg / Nm3</v>
      </c>
      <c r="AB29" s="41">
        <f t="shared" si="13"/>
        <v>0.30312</v>
      </c>
      <c r="AC29" s="45" t="s">
        <v>22</v>
      </c>
      <c r="AE29" s="30" t="str">
        <f t="shared" si="14"/>
        <v>Industrieeel fermentatiegasNm3</v>
      </c>
      <c r="AF29" s="38" t="s">
        <v>46</v>
      </c>
      <c r="AG29" s="39" t="s">
        <v>20</v>
      </c>
      <c r="AH29" s="49">
        <v>2.3300000000000001E-2</v>
      </c>
      <c r="AI29" s="39" t="str">
        <f t="shared" si="15"/>
        <v>GJ / Nm3</v>
      </c>
      <c r="AJ29" s="41">
        <f t="shared" si="16"/>
        <v>1.9618600000000002</v>
      </c>
      <c r="AK29" s="42" t="str">
        <f t="shared" si="17"/>
        <v>kg / Nm3</v>
      </c>
      <c r="AL29" s="41">
        <v>84.2</v>
      </c>
      <c r="AM29" s="45" t="s">
        <v>23</v>
      </c>
    </row>
    <row r="30" spans="1:39" x14ac:dyDescent="0.2">
      <c r="A30" s="30" t="str">
        <f t="shared" si="0"/>
        <v>Kerosine luchtvaartton</v>
      </c>
      <c r="B30" s="31" t="s">
        <v>47</v>
      </c>
      <c r="C30" s="32" t="s">
        <v>25</v>
      </c>
      <c r="D30" s="46">
        <f>IF(START_ENERGIE_EENHEID='[1]Statische lijsten'!$E$83,N30,IF(START_ENERGIE_EENHEID='[1]Statische lijsten'!$E$84,X30,AH30))</f>
        <v>43.5</v>
      </c>
      <c r="E30" s="32" t="str">
        <f>IF(START_ENERGIE_EENHEID='[1]Statische lijsten'!$E$83,Energiedragers!O30,IF(START_ENERGIE_EENHEID='[1]Statische lijsten'!$E$84,Energiedragers!Y30,Energiedragers!AI30))</f>
        <v>GJ / ton</v>
      </c>
      <c r="F30" s="34">
        <f t="shared" si="1"/>
        <v>3110.25</v>
      </c>
      <c r="G30" s="35" t="str">
        <f t="shared" si="2"/>
        <v>kg / ton</v>
      </c>
      <c r="H30" s="36">
        <f>IF(START_ENERGIE_EENHEID='[1]Statische lijsten'!$E$83,Energiedragers!R30,IF(START_ENERGIE_EENHEID='[1]Statische lijsten'!$E$84,Energiedragers!AB30,Energiedragers!AL30))</f>
        <v>71.5</v>
      </c>
      <c r="I30" s="47" t="str">
        <f>IF(START_ENERGIE_EENHEID='[1]Statische lijsten'!$E$83,Energiedragers!S30,IF(START_ENERGIE_EENHEID='[1]Statische lijsten'!$E$84,Energiedragers!AC30,Energiedragers!AM30))</f>
        <v>kg / GJ</v>
      </c>
      <c r="K30" s="30" t="str">
        <f t="shared" si="3"/>
        <v>Kerosine luchtvaartton</v>
      </c>
      <c r="L30" s="38" t="s">
        <v>47</v>
      </c>
      <c r="M30" s="39" t="s">
        <v>25</v>
      </c>
      <c r="N30" s="40">
        <f t="shared" si="4"/>
        <v>12083333.333333334</v>
      </c>
      <c r="O30" s="39" t="str">
        <f t="shared" si="18"/>
        <v>Wh / ton</v>
      </c>
      <c r="P30" s="41">
        <f t="shared" si="5"/>
        <v>3110.25</v>
      </c>
      <c r="Q30" s="42" t="str">
        <f t="shared" si="6"/>
        <v>kg / ton</v>
      </c>
      <c r="R30" s="43">
        <f t="shared" si="7"/>
        <v>2.5739999999999997E-4</v>
      </c>
      <c r="S30" s="45" t="s">
        <v>21</v>
      </c>
      <c r="U30" s="30" t="str">
        <f t="shared" si="8"/>
        <v>Kerosine luchtvaartton</v>
      </c>
      <c r="V30" s="38" t="s">
        <v>47</v>
      </c>
      <c r="W30" s="39" t="s">
        <v>25</v>
      </c>
      <c r="X30" s="40">
        <f t="shared" si="9"/>
        <v>12083.333333333334</v>
      </c>
      <c r="Y30" s="39" t="str">
        <f t="shared" si="10"/>
        <v>kWh / ton</v>
      </c>
      <c r="Z30" s="41">
        <f t="shared" si="11"/>
        <v>3110.2500000000005</v>
      </c>
      <c r="AA30" s="42" t="str">
        <f t="shared" si="12"/>
        <v>kg / ton</v>
      </c>
      <c r="AB30" s="41">
        <f t="shared" si="13"/>
        <v>0.25740000000000002</v>
      </c>
      <c r="AC30" s="45" t="s">
        <v>22</v>
      </c>
      <c r="AE30" s="30" t="str">
        <f t="shared" si="14"/>
        <v>Kerosine luchtvaartton</v>
      </c>
      <c r="AF30" s="38" t="s">
        <v>47</v>
      </c>
      <c r="AG30" s="39" t="s">
        <v>25</v>
      </c>
      <c r="AH30" s="40">
        <v>43.5</v>
      </c>
      <c r="AI30" s="39" t="str">
        <f t="shared" si="15"/>
        <v>GJ / ton</v>
      </c>
      <c r="AJ30" s="41">
        <f t="shared" si="16"/>
        <v>3110.25</v>
      </c>
      <c r="AK30" s="42" t="str">
        <f t="shared" si="17"/>
        <v>kg / ton</v>
      </c>
      <c r="AL30" s="41">
        <v>71.5</v>
      </c>
      <c r="AM30" s="45" t="s">
        <v>23</v>
      </c>
    </row>
    <row r="31" spans="1:39" x14ac:dyDescent="0.2">
      <c r="A31" s="30" t="str">
        <f t="shared" si="0"/>
        <v>KoolmonoxideNm3</v>
      </c>
      <c r="B31" s="31" t="s">
        <v>48</v>
      </c>
      <c r="C31" s="32" t="s">
        <v>20</v>
      </c>
      <c r="D31" s="48">
        <f>IF(START_ENERGIE_EENHEID='[1]Statische lijsten'!$E$83,N31,IF(START_ENERGIE_EENHEID='[1]Statische lijsten'!$E$84,X31,AH31))</f>
        <v>1.26E-2</v>
      </c>
      <c r="E31" s="32" t="str">
        <f>IF(START_ENERGIE_EENHEID='[1]Statische lijsten'!$E$83,Energiedragers!O31,IF(START_ENERGIE_EENHEID='[1]Statische lijsten'!$E$84,Energiedragers!Y31,Energiedragers!AI31))</f>
        <v>GJ / Nm3</v>
      </c>
      <c r="F31" s="34">
        <f t="shared" si="1"/>
        <v>1.9555199999999999</v>
      </c>
      <c r="G31" s="35" t="str">
        <f t="shared" si="2"/>
        <v>kg / Nm3</v>
      </c>
      <c r="H31" s="36">
        <f>IF(START_ENERGIE_EENHEID='[1]Statische lijsten'!$E$83,Energiedragers!R31,IF(START_ENERGIE_EENHEID='[1]Statische lijsten'!$E$84,Energiedragers!AB31,Energiedragers!AL31))</f>
        <v>155.19999999999999</v>
      </c>
      <c r="I31" s="47" t="str">
        <f>IF(START_ENERGIE_EENHEID='[1]Statische lijsten'!$E$83,Energiedragers!S31,IF(START_ENERGIE_EENHEID='[1]Statische lijsten'!$E$84,Energiedragers!AC31,Energiedragers!AM31))</f>
        <v>kg / GJ</v>
      </c>
      <c r="K31" s="30" t="str">
        <f t="shared" si="3"/>
        <v>KoolmonoxideNm3</v>
      </c>
      <c r="L31" s="38" t="s">
        <v>48</v>
      </c>
      <c r="M31" s="39" t="s">
        <v>20</v>
      </c>
      <c r="N31" s="40">
        <f t="shared" si="4"/>
        <v>3500.0000000000005</v>
      </c>
      <c r="O31" s="39" t="str">
        <f t="shared" si="18"/>
        <v>Wh / Nm3</v>
      </c>
      <c r="P31" s="41">
        <f t="shared" si="5"/>
        <v>1.9555199999999997</v>
      </c>
      <c r="Q31" s="42" t="str">
        <f t="shared" si="6"/>
        <v>kg / Nm3</v>
      </c>
      <c r="R31" s="43">
        <f t="shared" si="7"/>
        <v>5.5871999999999985E-4</v>
      </c>
      <c r="S31" s="45" t="s">
        <v>21</v>
      </c>
      <c r="U31" s="30" t="str">
        <f t="shared" si="8"/>
        <v>KoolmonoxideNm3</v>
      </c>
      <c r="V31" s="38" t="s">
        <v>48</v>
      </c>
      <c r="W31" s="39" t="s">
        <v>20</v>
      </c>
      <c r="X31" s="40">
        <f t="shared" si="9"/>
        <v>3.5</v>
      </c>
      <c r="Y31" s="39" t="str">
        <f t="shared" si="10"/>
        <v>kWh / Nm3</v>
      </c>
      <c r="Z31" s="41">
        <f t="shared" si="11"/>
        <v>1.9555199999999999</v>
      </c>
      <c r="AA31" s="42" t="str">
        <f t="shared" si="12"/>
        <v>kg / Nm3</v>
      </c>
      <c r="AB31" s="41">
        <f t="shared" si="13"/>
        <v>0.55871999999999999</v>
      </c>
      <c r="AC31" s="45" t="s">
        <v>22</v>
      </c>
      <c r="AE31" s="30" t="str">
        <f t="shared" si="14"/>
        <v>KoolmonoxideNm3</v>
      </c>
      <c r="AF31" s="38" t="s">
        <v>48</v>
      </c>
      <c r="AG31" s="39" t="s">
        <v>20</v>
      </c>
      <c r="AH31" s="49">
        <v>1.26E-2</v>
      </c>
      <c r="AI31" s="39" t="str">
        <f t="shared" si="15"/>
        <v>GJ / Nm3</v>
      </c>
      <c r="AJ31" s="41">
        <f t="shared" si="16"/>
        <v>1.9555199999999999</v>
      </c>
      <c r="AK31" s="42" t="str">
        <f t="shared" si="17"/>
        <v>kg / Nm3</v>
      </c>
      <c r="AL31" s="41">
        <v>155.19999999999999</v>
      </c>
      <c r="AM31" s="45" t="s">
        <v>23</v>
      </c>
    </row>
    <row r="32" spans="1:39" x14ac:dyDescent="0.2">
      <c r="A32" s="30" t="str">
        <f t="shared" si="0"/>
        <v>Leisteenolieton</v>
      </c>
      <c r="B32" s="31" t="s">
        <v>49</v>
      </c>
      <c r="C32" s="32" t="s">
        <v>25</v>
      </c>
      <c r="D32" s="46">
        <f>IF(START_ENERGIE_EENHEID='[1]Statische lijsten'!$E$83,N32,IF(START_ENERGIE_EENHEID='[1]Statische lijsten'!$E$84,X32,AH32))</f>
        <v>36</v>
      </c>
      <c r="E32" s="32" t="str">
        <f>IF(START_ENERGIE_EENHEID='[1]Statische lijsten'!$E$83,Energiedragers!O32,IF(START_ENERGIE_EENHEID='[1]Statische lijsten'!$E$84,Energiedragers!Y32,Energiedragers!AI32))</f>
        <v>GJ / ton</v>
      </c>
      <c r="F32" s="34">
        <f t="shared" si="1"/>
        <v>2638.7999999999997</v>
      </c>
      <c r="G32" s="35" t="str">
        <f t="shared" si="2"/>
        <v>kg / ton</v>
      </c>
      <c r="H32" s="36">
        <f>IF(START_ENERGIE_EENHEID='[1]Statische lijsten'!$E$83,Energiedragers!R32,IF(START_ENERGIE_EENHEID='[1]Statische lijsten'!$E$84,Energiedragers!AB32,Energiedragers!AL32))</f>
        <v>73.3</v>
      </c>
      <c r="I32" s="47" t="str">
        <f>IF(START_ENERGIE_EENHEID='[1]Statische lijsten'!$E$83,Energiedragers!S32,IF(START_ENERGIE_EENHEID='[1]Statische lijsten'!$E$84,Energiedragers!AC32,Energiedragers!AM32))</f>
        <v>kg / GJ</v>
      </c>
      <c r="K32" s="30" t="str">
        <f t="shared" si="3"/>
        <v>Leisteenolieton</v>
      </c>
      <c r="L32" s="38" t="s">
        <v>49</v>
      </c>
      <c r="M32" s="39" t="s">
        <v>25</v>
      </c>
      <c r="N32" s="40">
        <f t="shared" si="4"/>
        <v>10000000.000000002</v>
      </c>
      <c r="O32" s="39" t="str">
        <f t="shared" si="18"/>
        <v>Wh / ton</v>
      </c>
      <c r="P32" s="41">
        <f t="shared" si="5"/>
        <v>2638.8</v>
      </c>
      <c r="Q32" s="42" t="str">
        <f t="shared" si="6"/>
        <v>kg / ton</v>
      </c>
      <c r="R32" s="43">
        <f t="shared" si="7"/>
        <v>2.6387999999999997E-4</v>
      </c>
      <c r="S32" s="45" t="s">
        <v>21</v>
      </c>
      <c r="U32" s="30" t="str">
        <f t="shared" si="8"/>
        <v>Leisteenolieton</v>
      </c>
      <c r="V32" s="38" t="s">
        <v>49</v>
      </c>
      <c r="W32" s="39" t="s">
        <v>25</v>
      </c>
      <c r="X32" s="40">
        <f t="shared" si="9"/>
        <v>10000</v>
      </c>
      <c r="Y32" s="39" t="str">
        <f t="shared" si="10"/>
        <v>kWh / ton</v>
      </c>
      <c r="Z32" s="41">
        <f t="shared" si="11"/>
        <v>2638.8</v>
      </c>
      <c r="AA32" s="42" t="str">
        <f t="shared" si="12"/>
        <v>kg / ton</v>
      </c>
      <c r="AB32" s="41">
        <f t="shared" si="13"/>
        <v>0.26388</v>
      </c>
      <c r="AC32" s="45" t="s">
        <v>22</v>
      </c>
      <c r="AE32" s="30" t="str">
        <f t="shared" si="14"/>
        <v>Leisteenolieton</v>
      </c>
      <c r="AF32" s="38" t="s">
        <v>49</v>
      </c>
      <c r="AG32" s="39" t="s">
        <v>25</v>
      </c>
      <c r="AH32" s="40">
        <v>36</v>
      </c>
      <c r="AI32" s="39" t="str">
        <f t="shared" si="15"/>
        <v>GJ / ton</v>
      </c>
      <c r="AJ32" s="41">
        <f t="shared" si="16"/>
        <v>2638.7999999999997</v>
      </c>
      <c r="AK32" s="42" t="str">
        <f t="shared" si="17"/>
        <v>kg / ton</v>
      </c>
      <c r="AL32" s="41">
        <v>73.3</v>
      </c>
      <c r="AM32" s="45" t="s">
        <v>23</v>
      </c>
    </row>
    <row r="33" spans="1:39" x14ac:dyDescent="0.2">
      <c r="A33" s="30" t="str">
        <f t="shared" si="0"/>
        <v>LPGton</v>
      </c>
      <c r="B33" s="31" t="s">
        <v>50</v>
      </c>
      <c r="C33" s="32" t="s">
        <v>25</v>
      </c>
      <c r="D33" s="46">
        <f>IF(START_ENERGIE_EENHEID='[1]Statische lijsten'!$E$83,N33,IF(START_ENERGIE_EENHEID='[1]Statische lijsten'!$E$84,X33,AH33))</f>
        <v>45.2</v>
      </c>
      <c r="E33" s="32" t="str">
        <f>IF(START_ENERGIE_EENHEID='[1]Statische lijsten'!$E$83,Energiedragers!O33,IF(START_ENERGIE_EENHEID='[1]Statische lijsten'!$E$84,Energiedragers!Y33,Energiedragers!AI33))</f>
        <v>GJ / ton</v>
      </c>
      <c r="F33" s="34">
        <f t="shared" si="1"/>
        <v>3014.84</v>
      </c>
      <c r="G33" s="35" t="str">
        <f t="shared" si="2"/>
        <v>kg / ton</v>
      </c>
      <c r="H33" s="36">
        <f>IF(START_ENERGIE_EENHEID='[1]Statische lijsten'!$E$83,Energiedragers!R33,IF(START_ENERGIE_EENHEID='[1]Statische lijsten'!$E$84,Energiedragers!AB33,Energiedragers!AL33))</f>
        <v>66.7</v>
      </c>
      <c r="I33" s="47" t="str">
        <f>IF(START_ENERGIE_EENHEID='[1]Statische lijsten'!$E$83,Energiedragers!S33,IF(START_ENERGIE_EENHEID='[1]Statische lijsten'!$E$84,Energiedragers!AC33,Energiedragers!AM33))</f>
        <v>kg / GJ</v>
      </c>
      <c r="K33" s="30" t="str">
        <f t="shared" si="3"/>
        <v>LPGton</v>
      </c>
      <c r="L33" s="38" t="s">
        <v>50</v>
      </c>
      <c r="M33" s="39" t="s">
        <v>25</v>
      </c>
      <c r="N33" s="40">
        <f t="shared" si="4"/>
        <v>12555555.555555558</v>
      </c>
      <c r="O33" s="39" t="str">
        <f t="shared" si="18"/>
        <v>Wh / ton</v>
      </c>
      <c r="P33" s="41">
        <f t="shared" si="5"/>
        <v>3014.84</v>
      </c>
      <c r="Q33" s="42" t="str">
        <f t="shared" si="6"/>
        <v>kg / ton</v>
      </c>
      <c r="R33" s="43">
        <f t="shared" si="7"/>
        <v>2.4011999999999997E-4</v>
      </c>
      <c r="S33" s="45" t="s">
        <v>21</v>
      </c>
      <c r="U33" s="30" t="str">
        <f t="shared" si="8"/>
        <v>LPGton</v>
      </c>
      <c r="V33" s="38" t="s">
        <v>50</v>
      </c>
      <c r="W33" s="39" t="s">
        <v>25</v>
      </c>
      <c r="X33" s="40">
        <f t="shared" si="9"/>
        <v>12555.555555555557</v>
      </c>
      <c r="Y33" s="39" t="str">
        <f t="shared" si="10"/>
        <v>kWh / ton</v>
      </c>
      <c r="Z33" s="41">
        <f t="shared" si="11"/>
        <v>3014.8400000000006</v>
      </c>
      <c r="AA33" s="42" t="str">
        <f t="shared" si="12"/>
        <v>kg / ton</v>
      </c>
      <c r="AB33" s="41">
        <f t="shared" si="13"/>
        <v>0.24012000000000003</v>
      </c>
      <c r="AC33" s="45" t="s">
        <v>22</v>
      </c>
      <c r="AE33" s="30" t="str">
        <f t="shared" si="14"/>
        <v>LPGton</v>
      </c>
      <c r="AF33" s="38" t="s">
        <v>50</v>
      </c>
      <c r="AG33" s="39" t="s">
        <v>25</v>
      </c>
      <c r="AH33" s="40">
        <v>45.2</v>
      </c>
      <c r="AI33" s="39" t="str">
        <f t="shared" si="15"/>
        <v>GJ / ton</v>
      </c>
      <c r="AJ33" s="41">
        <f t="shared" si="16"/>
        <v>3014.84</v>
      </c>
      <c r="AK33" s="42" t="str">
        <f t="shared" si="17"/>
        <v>kg / ton</v>
      </c>
      <c r="AL33" s="41">
        <v>66.7</v>
      </c>
      <c r="AM33" s="45" t="s">
        <v>23</v>
      </c>
    </row>
    <row r="34" spans="1:39" x14ac:dyDescent="0.2">
      <c r="A34" s="30" t="str">
        <f t="shared" si="0"/>
        <v>MethaanNm3</v>
      </c>
      <c r="B34" s="31" t="s">
        <v>51</v>
      </c>
      <c r="C34" s="32" t="s">
        <v>20</v>
      </c>
      <c r="D34" s="48">
        <f>IF(START_ENERGIE_EENHEID='[1]Statische lijsten'!$E$83,N34,IF(START_ENERGIE_EENHEID='[1]Statische lijsten'!$E$84,X34,AH34))</f>
        <v>3.5900000000000001E-2</v>
      </c>
      <c r="E34" s="32" t="str">
        <f>IF(START_ENERGIE_EENHEID='[1]Statische lijsten'!$E$83,Energiedragers!O34,IF(START_ENERGIE_EENHEID='[1]Statische lijsten'!$E$84,Energiedragers!Y34,Energiedragers!AI34))</f>
        <v>GJ / Nm3</v>
      </c>
      <c r="F34" s="34">
        <f t="shared" si="1"/>
        <v>1.9709099999999999</v>
      </c>
      <c r="G34" s="35" t="str">
        <f t="shared" si="2"/>
        <v>kg / Nm3</v>
      </c>
      <c r="H34" s="36">
        <f>IF(START_ENERGIE_EENHEID='[1]Statische lijsten'!$E$83,Energiedragers!R34,IF(START_ENERGIE_EENHEID='[1]Statische lijsten'!$E$84,Energiedragers!AB34,Energiedragers!AL34))</f>
        <v>54.9</v>
      </c>
      <c r="I34" s="47" t="str">
        <f>IF(START_ENERGIE_EENHEID='[1]Statische lijsten'!$E$83,Energiedragers!S34,IF(START_ENERGIE_EENHEID='[1]Statische lijsten'!$E$84,Energiedragers!AC34,Energiedragers!AM34))</f>
        <v>kg / GJ</v>
      </c>
      <c r="K34" s="30" t="str">
        <f t="shared" si="3"/>
        <v>MethaanNm3</v>
      </c>
      <c r="L34" s="38" t="s">
        <v>51</v>
      </c>
      <c r="M34" s="39" t="s">
        <v>20</v>
      </c>
      <c r="N34" s="40">
        <f t="shared" si="4"/>
        <v>9972.2222222222244</v>
      </c>
      <c r="O34" s="39" t="str">
        <f t="shared" si="18"/>
        <v>Wh / Nm3</v>
      </c>
      <c r="P34" s="41">
        <f t="shared" si="5"/>
        <v>1.9709100000000004</v>
      </c>
      <c r="Q34" s="42" t="str">
        <f t="shared" si="6"/>
        <v>kg / Nm3</v>
      </c>
      <c r="R34" s="43">
        <f t="shared" si="7"/>
        <v>1.9763999999999998E-4</v>
      </c>
      <c r="S34" s="45" t="s">
        <v>21</v>
      </c>
      <c r="U34" s="30" t="str">
        <f t="shared" si="8"/>
        <v>MethaanNm3</v>
      </c>
      <c r="V34" s="38" t="s">
        <v>51</v>
      </c>
      <c r="W34" s="39" t="s">
        <v>20</v>
      </c>
      <c r="X34" s="40">
        <f t="shared" si="9"/>
        <v>9.9722222222222232</v>
      </c>
      <c r="Y34" s="39" t="str">
        <f t="shared" si="10"/>
        <v>kWh / Nm3</v>
      </c>
      <c r="Z34" s="41">
        <f t="shared" si="11"/>
        <v>1.9709100000000004</v>
      </c>
      <c r="AA34" s="42" t="str">
        <f t="shared" si="12"/>
        <v>kg / Nm3</v>
      </c>
      <c r="AB34" s="41">
        <f t="shared" si="13"/>
        <v>0.19764000000000001</v>
      </c>
      <c r="AC34" s="45" t="s">
        <v>22</v>
      </c>
      <c r="AE34" s="30" t="str">
        <f t="shared" si="14"/>
        <v>MethaanNm3</v>
      </c>
      <c r="AF34" s="38" t="s">
        <v>51</v>
      </c>
      <c r="AG34" s="39" t="s">
        <v>20</v>
      </c>
      <c r="AH34" s="49">
        <v>3.5900000000000001E-2</v>
      </c>
      <c r="AI34" s="39" t="str">
        <f t="shared" si="15"/>
        <v>GJ / Nm3</v>
      </c>
      <c r="AJ34" s="41">
        <f t="shared" si="16"/>
        <v>1.9709099999999999</v>
      </c>
      <c r="AK34" s="42" t="str">
        <f t="shared" si="17"/>
        <v>kg / Nm3</v>
      </c>
      <c r="AL34" s="41">
        <v>54.9</v>
      </c>
      <c r="AM34" s="45" t="s">
        <v>23</v>
      </c>
    </row>
    <row r="35" spans="1:39" x14ac:dyDescent="0.2">
      <c r="A35" s="30" t="str">
        <f t="shared" si="0"/>
        <v>Motorbenzineton</v>
      </c>
      <c r="B35" s="31" t="s">
        <v>52</v>
      </c>
      <c r="C35" s="32" t="s">
        <v>25</v>
      </c>
      <c r="D35" s="46">
        <f>IF(START_ENERGIE_EENHEID='[1]Statische lijsten'!$E$83,N35,IF(START_ENERGIE_EENHEID='[1]Statische lijsten'!$E$84,X35,AH35))</f>
        <v>44</v>
      </c>
      <c r="E35" s="32" t="str">
        <f>IF(START_ENERGIE_EENHEID='[1]Statische lijsten'!$E$83,Energiedragers!O35,IF(START_ENERGIE_EENHEID='[1]Statische lijsten'!$E$84,Energiedragers!Y35,Energiedragers!AI35))</f>
        <v>GJ / ton</v>
      </c>
      <c r="F35" s="34">
        <f t="shared" si="1"/>
        <v>3168</v>
      </c>
      <c r="G35" s="35" t="str">
        <f t="shared" si="2"/>
        <v>kg / ton</v>
      </c>
      <c r="H35" s="36">
        <f>IF(START_ENERGIE_EENHEID='[1]Statische lijsten'!$E$83,Energiedragers!R35,IF(START_ENERGIE_EENHEID='[1]Statische lijsten'!$E$84,Energiedragers!AB35,Energiedragers!AL35))</f>
        <v>72</v>
      </c>
      <c r="I35" s="47" t="str">
        <f>IF(START_ENERGIE_EENHEID='[1]Statische lijsten'!$E$83,Energiedragers!S35,IF(START_ENERGIE_EENHEID='[1]Statische lijsten'!$E$84,Energiedragers!AC35,Energiedragers!AM35))</f>
        <v>kg / GJ</v>
      </c>
      <c r="K35" s="30" t="str">
        <f t="shared" si="3"/>
        <v>Motorbenzineton</v>
      </c>
      <c r="L35" s="38" t="s">
        <v>52</v>
      </c>
      <c r="M35" s="39" t="s">
        <v>25</v>
      </c>
      <c r="N35" s="40">
        <f t="shared" si="4"/>
        <v>12222222.222222224</v>
      </c>
      <c r="O35" s="39" t="str">
        <f t="shared" si="18"/>
        <v>Wh / ton</v>
      </c>
      <c r="P35" s="41">
        <f t="shared" si="5"/>
        <v>3168</v>
      </c>
      <c r="Q35" s="42" t="str">
        <f t="shared" si="6"/>
        <v>kg / ton</v>
      </c>
      <c r="R35" s="43">
        <f t="shared" si="7"/>
        <v>2.5919999999999996E-4</v>
      </c>
      <c r="S35" s="45" t="s">
        <v>21</v>
      </c>
      <c r="U35" s="30" t="str">
        <f t="shared" si="8"/>
        <v>Motorbenzineton</v>
      </c>
      <c r="V35" s="38" t="s">
        <v>52</v>
      </c>
      <c r="W35" s="39" t="s">
        <v>25</v>
      </c>
      <c r="X35" s="40">
        <f t="shared" si="9"/>
        <v>12222.222222222223</v>
      </c>
      <c r="Y35" s="39" t="str">
        <f t="shared" si="10"/>
        <v>kWh / ton</v>
      </c>
      <c r="Z35" s="41">
        <f t="shared" si="11"/>
        <v>3168</v>
      </c>
      <c r="AA35" s="42" t="str">
        <f t="shared" si="12"/>
        <v>kg / ton</v>
      </c>
      <c r="AB35" s="41">
        <f t="shared" si="13"/>
        <v>0.25919999999999999</v>
      </c>
      <c r="AC35" s="45" t="s">
        <v>22</v>
      </c>
      <c r="AE35" s="30" t="str">
        <f t="shared" si="14"/>
        <v>Motorbenzineton</v>
      </c>
      <c r="AF35" s="38" t="s">
        <v>52</v>
      </c>
      <c r="AG35" s="39" t="s">
        <v>25</v>
      </c>
      <c r="AH35" s="40">
        <v>44</v>
      </c>
      <c r="AI35" s="39" t="str">
        <f t="shared" si="15"/>
        <v>GJ / ton</v>
      </c>
      <c r="AJ35" s="41">
        <f t="shared" si="16"/>
        <v>3168</v>
      </c>
      <c r="AK35" s="42" t="str">
        <f t="shared" si="17"/>
        <v>kg / ton</v>
      </c>
      <c r="AL35" s="41">
        <v>72</v>
      </c>
      <c r="AM35" s="45" t="s">
        <v>23</v>
      </c>
    </row>
    <row r="36" spans="1:39" x14ac:dyDescent="0.2">
      <c r="A36" s="30" t="str">
        <f t="shared" si="0"/>
        <v>Nafta'ston</v>
      </c>
      <c r="B36" s="31" t="s">
        <v>53</v>
      </c>
      <c r="C36" s="32" t="s">
        <v>25</v>
      </c>
      <c r="D36" s="46">
        <f>IF(START_ENERGIE_EENHEID='[1]Statische lijsten'!$E$83,N36,IF(START_ENERGIE_EENHEID='[1]Statische lijsten'!$E$84,X36,AH36))</f>
        <v>44</v>
      </c>
      <c r="E36" s="32" t="str">
        <f>IF(START_ENERGIE_EENHEID='[1]Statische lijsten'!$E$83,Energiedragers!O36,IF(START_ENERGIE_EENHEID='[1]Statische lijsten'!$E$84,Energiedragers!Y36,Energiedragers!AI36))</f>
        <v>GJ / ton</v>
      </c>
      <c r="F36" s="34">
        <f t="shared" si="1"/>
        <v>3225.2</v>
      </c>
      <c r="G36" s="35" t="str">
        <f t="shared" si="2"/>
        <v>kg / ton</v>
      </c>
      <c r="H36" s="36">
        <f>IF(START_ENERGIE_EENHEID='[1]Statische lijsten'!$E$83,Energiedragers!R36,IF(START_ENERGIE_EENHEID='[1]Statische lijsten'!$E$84,Energiedragers!AB36,Energiedragers!AL36))</f>
        <v>73.3</v>
      </c>
      <c r="I36" s="47" t="str">
        <f>IF(START_ENERGIE_EENHEID='[1]Statische lijsten'!$E$83,Energiedragers!S36,IF(START_ENERGIE_EENHEID='[1]Statische lijsten'!$E$84,Energiedragers!AC36,Energiedragers!AM36))</f>
        <v>kg / GJ</v>
      </c>
      <c r="K36" s="30" t="str">
        <f t="shared" si="3"/>
        <v>Nafta'ston</v>
      </c>
      <c r="L36" s="38" t="s">
        <v>53</v>
      </c>
      <c r="M36" s="39" t="s">
        <v>25</v>
      </c>
      <c r="N36" s="40">
        <f t="shared" si="4"/>
        <v>12222222.222222224</v>
      </c>
      <c r="O36" s="39" t="str">
        <f t="shared" si="18"/>
        <v>Wh / ton</v>
      </c>
      <c r="P36" s="41">
        <f t="shared" si="5"/>
        <v>3225.2000000000003</v>
      </c>
      <c r="Q36" s="42" t="str">
        <f t="shared" si="6"/>
        <v>kg / ton</v>
      </c>
      <c r="R36" s="43">
        <f t="shared" si="7"/>
        <v>2.6387999999999997E-4</v>
      </c>
      <c r="S36" s="45" t="s">
        <v>21</v>
      </c>
      <c r="U36" s="30" t="str">
        <f t="shared" si="8"/>
        <v>Nafta'ston</v>
      </c>
      <c r="V36" s="38" t="s">
        <v>53</v>
      </c>
      <c r="W36" s="39" t="s">
        <v>25</v>
      </c>
      <c r="X36" s="40">
        <f t="shared" si="9"/>
        <v>12222.222222222223</v>
      </c>
      <c r="Y36" s="39" t="str">
        <f t="shared" si="10"/>
        <v>kWh / ton</v>
      </c>
      <c r="Z36" s="41">
        <f t="shared" si="11"/>
        <v>3225.2000000000003</v>
      </c>
      <c r="AA36" s="42" t="str">
        <f t="shared" si="12"/>
        <v>kg / ton</v>
      </c>
      <c r="AB36" s="41">
        <f t="shared" si="13"/>
        <v>0.26388</v>
      </c>
      <c r="AC36" s="45" t="s">
        <v>22</v>
      </c>
      <c r="AE36" s="30" t="str">
        <f t="shared" si="14"/>
        <v>Nafta'ston</v>
      </c>
      <c r="AF36" s="38" t="s">
        <v>53</v>
      </c>
      <c r="AG36" s="39" t="s">
        <v>25</v>
      </c>
      <c r="AH36" s="40">
        <v>44</v>
      </c>
      <c r="AI36" s="39" t="str">
        <f t="shared" si="15"/>
        <v>GJ / ton</v>
      </c>
      <c r="AJ36" s="41">
        <f t="shared" si="16"/>
        <v>3225.2</v>
      </c>
      <c r="AK36" s="42" t="str">
        <f t="shared" si="17"/>
        <v>kg / ton</v>
      </c>
      <c r="AL36" s="41">
        <v>73.3</v>
      </c>
      <c r="AM36" s="45" t="s">
        <v>23</v>
      </c>
    </row>
    <row r="37" spans="1:39" x14ac:dyDescent="0.2">
      <c r="A37" s="30" t="str">
        <f t="shared" si="0"/>
        <v>Orimulsionton</v>
      </c>
      <c r="B37" s="31" t="s">
        <v>54</v>
      </c>
      <c r="C37" s="32" t="s">
        <v>25</v>
      </c>
      <c r="D37" s="46">
        <f>IF(START_ENERGIE_EENHEID='[1]Statische lijsten'!$E$83,N37,IF(START_ENERGIE_EENHEID='[1]Statische lijsten'!$E$84,X37,AH37))</f>
        <v>27.5</v>
      </c>
      <c r="E37" s="32" t="str">
        <f>IF(START_ENERGIE_EENHEID='[1]Statische lijsten'!$E$83,Energiedragers!O37,IF(START_ENERGIE_EENHEID='[1]Statische lijsten'!$E$84,Energiedragers!Y37,Energiedragers!AI37))</f>
        <v>GJ / ton</v>
      </c>
      <c r="F37" s="34">
        <f t="shared" si="1"/>
        <v>2219.25</v>
      </c>
      <c r="G37" s="35" t="str">
        <f t="shared" si="2"/>
        <v>kg / ton</v>
      </c>
      <c r="H37" s="36">
        <f>IF(START_ENERGIE_EENHEID='[1]Statische lijsten'!$E$83,Energiedragers!R37,IF(START_ENERGIE_EENHEID='[1]Statische lijsten'!$E$84,Energiedragers!AB37,Energiedragers!AL37))</f>
        <v>80.7</v>
      </c>
      <c r="I37" s="47" t="str">
        <f>IF(START_ENERGIE_EENHEID='[1]Statische lijsten'!$E$83,Energiedragers!S37,IF(START_ENERGIE_EENHEID='[1]Statische lijsten'!$E$84,Energiedragers!AC37,Energiedragers!AM37))</f>
        <v>kg / GJ</v>
      </c>
      <c r="K37" s="30" t="str">
        <f t="shared" si="3"/>
        <v>Orimulsionton</v>
      </c>
      <c r="L37" s="38" t="s">
        <v>54</v>
      </c>
      <c r="M37" s="39" t="s">
        <v>25</v>
      </c>
      <c r="N37" s="40">
        <f t="shared" si="4"/>
        <v>7638888.8888888899</v>
      </c>
      <c r="O37" s="39" t="str">
        <f t="shared" si="18"/>
        <v>Wh / ton</v>
      </c>
      <c r="P37" s="41">
        <f t="shared" si="5"/>
        <v>2219.2500000000005</v>
      </c>
      <c r="Q37" s="42" t="str">
        <f t="shared" si="6"/>
        <v>kg / ton</v>
      </c>
      <c r="R37" s="43">
        <f t="shared" si="7"/>
        <v>2.9052E-4</v>
      </c>
      <c r="S37" s="45" t="s">
        <v>21</v>
      </c>
      <c r="U37" s="30" t="str">
        <f t="shared" si="8"/>
        <v>Orimulsionton</v>
      </c>
      <c r="V37" s="38" t="s">
        <v>54</v>
      </c>
      <c r="W37" s="39" t="s">
        <v>25</v>
      </c>
      <c r="X37" s="40">
        <f t="shared" si="9"/>
        <v>7638.8888888888887</v>
      </c>
      <c r="Y37" s="39" t="str">
        <f t="shared" si="10"/>
        <v>kWh / ton</v>
      </c>
      <c r="Z37" s="41">
        <f t="shared" si="11"/>
        <v>2219.25</v>
      </c>
      <c r="AA37" s="42" t="str">
        <f t="shared" si="12"/>
        <v>kg / ton</v>
      </c>
      <c r="AB37" s="41">
        <f t="shared" si="13"/>
        <v>0.29052</v>
      </c>
      <c r="AC37" s="45" t="s">
        <v>22</v>
      </c>
      <c r="AE37" s="30" t="str">
        <f t="shared" si="14"/>
        <v>Orimulsionton</v>
      </c>
      <c r="AF37" s="38" t="s">
        <v>54</v>
      </c>
      <c r="AG37" s="39" t="s">
        <v>25</v>
      </c>
      <c r="AH37" s="40">
        <v>27.5</v>
      </c>
      <c r="AI37" s="39" t="str">
        <f t="shared" si="15"/>
        <v>GJ / ton</v>
      </c>
      <c r="AJ37" s="41">
        <f t="shared" si="16"/>
        <v>2219.25</v>
      </c>
      <c r="AK37" s="42" t="str">
        <f t="shared" si="17"/>
        <v>kg / ton</v>
      </c>
      <c r="AL37" s="41">
        <v>80.7</v>
      </c>
      <c r="AM37" s="45" t="s">
        <v>23</v>
      </c>
    </row>
    <row r="38" spans="1:39" x14ac:dyDescent="0.2">
      <c r="A38" s="30" t="str">
        <f t="shared" si="0"/>
        <v>(Overige bitumineuze) steenkoolton</v>
      </c>
      <c r="B38" s="31" t="s">
        <v>55</v>
      </c>
      <c r="C38" s="32" t="s">
        <v>25</v>
      </c>
      <c r="D38" s="46">
        <f>IF(START_ENERGIE_EENHEID='[1]Statische lijsten'!$E$83,N38,IF(START_ENERGIE_EENHEID='[1]Statische lijsten'!$E$84,X38,AH38))</f>
        <v>24.5</v>
      </c>
      <c r="E38" s="32" t="str">
        <f>IF(START_ENERGIE_EENHEID='[1]Statische lijsten'!$E$83,Energiedragers!O38,IF(START_ENERGIE_EENHEID='[1]Statische lijsten'!$E$84,Energiedragers!Y38,Energiedragers!AI38))</f>
        <v>GJ / ton</v>
      </c>
      <c r="F38" s="34">
        <f t="shared" si="1"/>
        <v>2320.15</v>
      </c>
      <c r="G38" s="35" t="str">
        <f t="shared" si="2"/>
        <v>kg / ton</v>
      </c>
      <c r="H38" s="36">
        <f>IF(START_ENERGIE_EENHEID='[1]Statische lijsten'!$E$83,Energiedragers!R38,IF(START_ENERGIE_EENHEID='[1]Statische lijsten'!$E$84,Energiedragers!AB38,Energiedragers!AL38))</f>
        <v>94.7</v>
      </c>
      <c r="I38" s="47" t="str">
        <f>IF(START_ENERGIE_EENHEID='[1]Statische lijsten'!$E$83,Energiedragers!S38,IF(START_ENERGIE_EENHEID='[1]Statische lijsten'!$E$84,Energiedragers!AC38,Energiedragers!AM38))</f>
        <v>kg / GJ</v>
      </c>
      <c r="K38" s="30" t="str">
        <f t="shared" si="3"/>
        <v>(Overige bitumineuze) steenkoolton</v>
      </c>
      <c r="L38" s="38" t="s">
        <v>55</v>
      </c>
      <c r="M38" s="39" t="s">
        <v>25</v>
      </c>
      <c r="N38" s="40">
        <f t="shared" si="4"/>
        <v>6805555.555555556</v>
      </c>
      <c r="O38" s="39" t="str">
        <f t="shared" si="18"/>
        <v>Wh / ton</v>
      </c>
      <c r="P38" s="41">
        <f t="shared" si="5"/>
        <v>2320.15</v>
      </c>
      <c r="Q38" s="42" t="str">
        <f t="shared" si="6"/>
        <v>kg / ton</v>
      </c>
      <c r="R38" s="43">
        <f t="shared" si="7"/>
        <v>3.4091999999999998E-4</v>
      </c>
      <c r="S38" s="45" t="s">
        <v>21</v>
      </c>
      <c r="U38" s="30" t="str">
        <f t="shared" si="8"/>
        <v>(Overige bitumineuze) steenkoolton</v>
      </c>
      <c r="V38" s="38" t="s">
        <v>55</v>
      </c>
      <c r="W38" s="39" t="s">
        <v>25</v>
      </c>
      <c r="X38" s="40">
        <f t="shared" si="9"/>
        <v>6805.5555555555557</v>
      </c>
      <c r="Y38" s="39" t="str">
        <f t="shared" si="10"/>
        <v>kWh / ton</v>
      </c>
      <c r="Z38" s="41">
        <f t="shared" si="11"/>
        <v>2320.15</v>
      </c>
      <c r="AA38" s="42" t="str">
        <f t="shared" si="12"/>
        <v>kg / ton</v>
      </c>
      <c r="AB38" s="41">
        <f t="shared" si="13"/>
        <v>0.34092</v>
      </c>
      <c r="AC38" s="45" t="s">
        <v>22</v>
      </c>
      <c r="AE38" s="30" t="str">
        <f t="shared" si="14"/>
        <v>(Overige bitumineuze) steenkoolton</v>
      </c>
      <c r="AF38" s="38" t="s">
        <v>55</v>
      </c>
      <c r="AG38" s="39" t="s">
        <v>25</v>
      </c>
      <c r="AH38" s="40">
        <v>24.5</v>
      </c>
      <c r="AI38" s="39" t="str">
        <f t="shared" si="15"/>
        <v>GJ / ton</v>
      </c>
      <c r="AJ38" s="41">
        <f t="shared" si="16"/>
        <v>2320.15</v>
      </c>
      <c r="AK38" s="42" t="str">
        <f t="shared" si="17"/>
        <v>kg / ton</v>
      </c>
      <c r="AL38" s="41">
        <v>94.7</v>
      </c>
      <c r="AM38" s="45" t="s">
        <v>23</v>
      </c>
    </row>
    <row r="39" spans="1:39" x14ac:dyDescent="0.2">
      <c r="A39" s="30" t="str">
        <f t="shared" si="0"/>
        <v>Overige oliënton</v>
      </c>
      <c r="B39" s="31" t="s">
        <v>56</v>
      </c>
      <c r="C39" s="32" t="s">
        <v>25</v>
      </c>
      <c r="D39" s="46">
        <f>IF(START_ENERGIE_EENHEID='[1]Statische lijsten'!$E$83,N39,IF(START_ENERGIE_EENHEID='[1]Statische lijsten'!$E$84,X39,AH39))</f>
        <v>40.200000000000003</v>
      </c>
      <c r="E39" s="32" t="str">
        <f>IF(START_ENERGIE_EENHEID='[1]Statische lijsten'!$E$83,Energiedragers!O39,IF(START_ENERGIE_EENHEID='[1]Statische lijsten'!$E$84,Energiedragers!Y39,Energiedragers!AI39))</f>
        <v>GJ / ton</v>
      </c>
      <c r="F39" s="34">
        <f t="shared" si="1"/>
        <v>2946.6600000000003</v>
      </c>
      <c r="G39" s="35" t="str">
        <f t="shared" si="2"/>
        <v>kg / ton</v>
      </c>
      <c r="H39" s="36">
        <f>IF(START_ENERGIE_EENHEID='[1]Statische lijsten'!$E$83,Energiedragers!R39,IF(START_ENERGIE_EENHEID='[1]Statische lijsten'!$E$84,Energiedragers!AB39,Energiedragers!AL39))</f>
        <v>73.3</v>
      </c>
      <c r="I39" s="47" t="str">
        <f>IF(START_ENERGIE_EENHEID='[1]Statische lijsten'!$E$83,Energiedragers!S39,IF(START_ENERGIE_EENHEID='[1]Statische lijsten'!$E$84,Energiedragers!AC39,Energiedragers!AM39))</f>
        <v>kg / GJ</v>
      </c>
      <c r="K39" s="30" t="str">
        <f t="shared" si="3"/>
        <v>Overige oliënton</v>
      </c>
      <c r="L39" s="38" t="s">
        <v>56</v>
      </c>
      <c r="M39" s="39" t="s">
        <v>25</v>
      </c>
      <c r="N39" s="40">
        <f t="shared" si="4"/>
        <v>11166666.666666668</v>
      </c>
      <c r="O39" s="39" t="str">
        <f t="shared" si="18"/>
        <v>Wh / ton</v>
      </c>
      <c r="P39" s="41">
        <f t="shared" si="5"/>
        <v>2946.66</v>
      </c>
      <c r="Q39" s="42" t="str">
        <f t="shared" si="6"/>
        <v>kg / ton</v>
      </c>
      <c r="R39" s="43">
        <f t="shared" si="7"/>
        <v>2.6387999999999997E-4</v>
      </c>
      <c r="S39" s="45" t="s">
        <v>21</v>
      </c>
      <c r="U39" s="30" t="str">
        <f t="shared" si="8"/>
        <v>Overige oliënton</v>
      </c>
      <c r="V39" s="38" t="s">
        <v>56</v>
      </c>
      <c r="W39" s="39" t="s">
        <v>25</v>
      </c>
      <c r="X39" s="40">
        <f t="shared" si="9"/>
        <v>11166.666666666668</v>
      </c>
      <c r="Y39" s="39" t="str">
        <f t="shared" si="10"/>
        <v>kWh / ton</v>
      </c>
      <c r="Z39" s="41">
        <f t="shared" si="11"/>
        <v>2946.6600000000003</v>
      </c>
      <c r="AA39" s="42" t="str">
        <f t="shared" si="12"/>
        <v>kg / ton</v>
      </c>
      <c r="AB39" s="41">
        <f t="shared" si="13"/>
        <v>0.26388</v>
      </c>
      <c r="AC39" s="45" t="s">
        <v>22</v>
      </c>
      <c r="AE39" s="30" t="str">
        <f t="shared" si="14"/>
        <v>Overige oliënton</v>
      </c>
      <c r="AF39" s="38" t="s">
        <v>56</v>
      </c>
      <c r="AG39" s="39" t="s">
        <v>25</v>
      </c>
      <c r="AH39" s="40">
        <v>40.200000000000003</v>
      </c>
      <c r="AI39" s="39" t="str">
        <f t="shared" si="15"/>
        <v>GJ / ton</v>
      </c>
      <c r="AJ39" s="41">
        <f t="shared" si="16"/>
        <v>2946.6600000000003</v>
      </c>
      <c r="AK39" s="42" t="str">
        <f t="shared" si="17"/>
        <v>kg / ton</v>
      </c>
      <c r="AL39" s="41">
        <v>73.3</v>
      </c>
      <c r="AM39" s="45" t="s">
        <v>23</v>
      </c>
    </row>
    <row r="40" spans="1:39" x14ac:dyDescent="0.2">
      <c r="A40" s="30" t="str">
        <f t="shared" si="0"/>
        <v>OxystaalovengasGJ</v>
      </c>
      <c r="B40" s="31" t="s">
        <v>57</v>
      </c>
      <c r="C40" s="32" t="s">
        <v>2</v>
      </c>
      <c r="D40" s="46">
        <f>IF(START_ENERGIE_EENHEID='[1]Statische lijsten'!$E$83,N40,IF(START_ENERGIE_EENHEID='[1]Statische lijsten'!$E$84,X40,AH40))</f>
        <v>1</v>
      </c>
      <c r="E40" s="32" t="str">
        <f>IF(START_ENERGIE_EENHEID='[1]Statische lijsten'!$E$83,Energiedragers!O40,IF(START_ENERGIE_EENHEID='[1]Statische lijsten'!$E$84,Energiedragers!Y40,Energiedragers!AI40))</f>
        <v>GJ / GJ</v>
      </c>
      <c r="F40" s="34">
        <f t="shared" si="1"/>
        <v>191.9</v>
      </c>
      <c r="G40" s="35" t="str">
        <f t="shared" si="2"/>
        <v>kg / GJ</v>
      </c>
      <c r="H40" s="36">
        <f>IF(START_ENERGIE_EENHEID='[1]Statische lijsten'!$E$83,Energiedragers!R40,IF(START_ENERGIE_EENHEID='[1]Statische lijsten'!$E$84,Energiedragers!AB40,Energiedragers!AL40))</f>
        <v>191.9</v>
      </c>
      <c r="I40" s="47" t="str">
        <f>IF(START_ENERGIE_EENHEID='[1]Statische lijsten'!$E$83,Energiedragers!S40,IF(START_ENERGIE_EENHEID='[1]Statische lijsten'!$E$84,Energiedragers!AC40,Energiedragers!AM40))</f>
        <v>kg / GJ</v>
      </c>
      <c r="K40" s="30" t="str">
        <f t="shared" si="3"/>
        <v>OxystaalovengasGJ</v>
      </c>
      <c r="L40" s="38" t="s">
        <v>57</v>
      </c>
      <c r="M40" s="39" t="s">
        <v>2</v>
      </c>
      <c r="N40" s="40">
        <f t="shared" si="4"/>
        <v>277777.77777777781</v>
      </c>
      <c r="O40" s="39" t="str">
        <f t="shared" si="18"/>
        <v>Wh / GJ</v>
      </c>
      <c r="P40" s="41">
        <f t="shared" si="5"/>
        <v>191.9</v>
      </c>
      <c r="Q40" s="42" t="str">
        <f t="shared" si="6"/>
        <v>kg / GJ</v>
      </c>
      <c r="R40" s="43">
        <f t="shared" si="7"/>
        <v>6.9083999999999997E-4</v>
      </c>
      <c r="S40" s="45" t="s">
        <v>21</v>
      </c>
      <c r="U40" s="30" t="str">
        <f t="shared" si="8"/>
        <v>OxystaalovengasGJ</v>
      </c>
      <c r="V40" s="38" t="s">
        <v>57</v>
      </c>
      <c r="W40" s="39" t="s">
        <v>2</v>
      </c>
      <c r="X40" s="40">
        <f t="shared" si="9"/>
        <v>277.77777777777777</v>
      </c>
      <c r="Y40" s="39" t="str">
        <f t="shared" si="10"/>
        <v>kWh / GJ</v>
      </c>
      <c r="Z40" s="41">
        <f t="shared" si="11"/>
        <v>191.9</v>
      </c>
      <c r="AA40" s="42" t="str">
        <f t="shared" si="12"/>
        <v>kg / GJ</v>
      </c>
      <c r="AB40" s="41">
        <f t="shared" si="13"/>
        <v>0.69084000000000001</v>
      </c>
      <c r="AC40" s="45" t="s">
        <v>22</v>
      </c>
      <c r="AE40" s="30" t="str">
        <f t="shared" si="14"/>
        <v>OxystaalovengasGJ</v>
      </c>
      <c r="AF40" s="38" t="s">
        <v>57</v>
      </c>
      <c r="AG40" s="39" t="s">
        <v>2</v>
      </c>
      <c r="AH40" s="40">
        <v>1</v>
      </c>
      <c r="AI40" s="39" t="str">
        <f t="shared" si="15"/>
        <v>GJ / GJ</v>
      </c>
      <c r="AJ40" s="41">
        <f t="shared" si="16"/>
        <v>191.9</v>
      </c>
      <c r="AK40" s="42" t="str">
        <f t="shared" si="17"/>
        <v>kg / GJ</v>
      </c>
      <c r="AL40" s="41">
        <v>191.9</v>
      </c>
      <c r="AM40" s="45" t="s">
        <v>23</v>
      </c>
    </row>
    <row r="41" spans="1:39" x14ac:dyDescent="0.2">
      <c r="A41" s="30" t="str">
        <f t="shared" si="0"/>
        <v>Petroleumton</v>
      </c>
      <c r="B41" s="31" t="s">
        <v>58</v>
      </c>
      <c r="C41" s="32" t="s">
        <v>25</v>
      </c>
      <c r="D41" s="46">
        <f>IF(START_ENERGIE_EENHEID='[1]Statische lijsten'!$E$83,N41,IF(START_ENERGIE_EENHEID='[1]Statische lijsten'!$E$84,X41,AH41))</f>
        <v>43.1</v>
      </c>
      <c r="E41" s="32" t="str">
        <f>IF(START_ENERGIE_EENHEID='[1]Statische lijsten'!$E$83,Energiedragers!O41,IF(START_ENERGIE_EENHEID='[1]Statische lijsten'!$E$84,Energiedragers!Y41,Energiedragers!AI41))</f>
        <v>GJ / ton</v>
      </c>
      <c r="F41" s="34">
        <f t="shared" si="1"/>
        <v>3098.8900000000003</v>
      </c>
      <c r="G41" s="35" t="str">
        <f t="shared" si="2"/>
        <v>kg / ton</v>
      </c>
      <c r="H41" s="36">
        <f>IF(START_ENERGIE_EENHEID='[1]Statische lijsten'!$E$83,Energiedragers!R41,IF(START_ENERGIE_EENHEID='[1]Statische lijsten'!$E$84,Energiedragers!AB41,Energiedragers!AL41))</f>
        <v>71.900000000000006</v>
      </c>
      <c r="I41" s="47" t="str">
        <f>IF(START_ENERGIE_EENHEID='[1]Statische lijsten'!$E$83,Energiedragers!S41,IF(START_ENERGIE_EENHEID='[1]Statische lijsten'!$E$84,Energiedragers!AC41,Energiedragers!AM41))</f>
        <v>kg / GJ</v>
      </c>
      <c r="K41" s="30" t="str">
        <f t="shared" si="3"/>
        <v>Petroleumton</v>
      </c>
      <c r="L41" s="38" t="s">
        <v>58</v>
      </c>
      <c r="M41" s="39" t="s">
        <v>25</v>
      </c>
      <c r="N41" s="40">
        <f t="shared" si="4"/>
        <v>11972222.222222224</v>
      </c>
      <c r="O41" s="39" t="str">
        <f t="shared" si="18"/>
        <v>Wh / ton</v>
      </c>
      <c r="P41" s="41">
        <f t="shared" si="5"/>
        <v>3098.8900000000003</v>
      </c>
      <c r="Q41" s="42" t="str">
        <f t="shared" si="6"/>
        <v>kg / ton</v>
      </c>
      <c r="R41" s="43">
        <f t="shared" si="7"/>
        <v>2.5883999999999998E-4</v>
      </c>
      <c r="S41" s="45" t="s">
        <v>21</v>
      </c>
      <c r="U41" s="30" t="str">
        <f t="shared" si="8"/>
        <v>Petroleumton</v>
      </c>
      <c r="V41" s="38" t="s">
        <v>58</v>
      </c>
      <c r="W41" s="39" t="s">
        <v>25</v>
      </c>
      <c r="X41" s="40">
        <f t="shared" si="9"/>
        <v>11972.222222222223</v>
      </c>
      <c r="Y41" s="39" t="str">
        <f t="shared" si="10"/>
        <v>kWh / ton</v>
      </c>
      <c r="Z41" s="41">
        <f t="shared" si="11"/>
        <v>3098.8900000000003</v>
      </c>
      <c r="AA41" s="42" t="str">
        <f t="shared" si="12"/>
        <v>kg / ton</v>
      </c>
      <c r="AB41" s="41">
        <f t="shared" si="13"/>
        <v>0.25884000000000001</v>
      </c>
      <c r="AC41" s="45" t="s">
        <v>22</v>
      </c>
      <c r="AE41" s="30" t="str">
        <f t="shared" si="14"/>
        <v>Petroleumton</v>
      </c>
      <c r="AF41" s="38" t="s">
        <v>58</v>
      </c>
      <c r="AG41" s="39" t="s">
        <v>25</v>
      </c>
      <c r="AH41" s="40">
        <v>43.1</v>
      </c>
      <c r="AI41" s="39" t="str">
        <f t="shared" si="15"/>
        <v>GJ / ton</v>
      </c>
      <c r="AJ41" s="41">
        <f t="shared" si="16"/>
        <v>3098.8900000000003</v>
      </c>
      <c r="AK41" s="42" t="str">
        <f t="shared" si="17"/>
        <v>kg / ton</v>
      </c>
      <c r="AL41" s="41">
        <v>71.900000000000006</v>
      </c>
      <c r="AM41" s="45" t="s">
        <v>23</v>
      </c>
    </row>
    <row r="42" spans="1:39" x14ac:dyDescent="0.2">
      <c r="A42" s="30" t="str">
        <f t="shared" si="0"/>
        <v>Petroleumcokeston</v>
      </c>
      <c r="B42" s="31" t="s">
        <v>59</v>
      </c>
      <c r="C42" s="32" t="s">
        <v>25</v>
      </c>
      <c r="D42" s="46">
        <f>IF(START_ENERGIE_EENHEID='[1]Statische lijsten'!$E$83,N42,IF(START_ENERGIE_EENHEID='[1]Statische lijsten'!$E$84,X42,AH42))</f>
        <v>35.200000000000003</v>
      </c>
      <c r="E42" s="32" t="str">
        <f>IF(START_ENERGIE_EENHEID='[1]Statische lijsten'!$E$83,Energiedragers!O42,IF(START_ENERGIE_EENHEID='[1]Statische lijsten'!$E$84,Energiedragers!Y42,Energiedragers!AI42))</f>
        <v>GJ / ton</v>
      </c>
      <c r="F42" s="34">
        <f t="shared" si="1"/>
        <v>3548.1600000000003</v>
      </c>
      <c r="G42" s="35" t="str">
        <f t="shared" si="2"/>
        <v>kg / ton</v>
      </c>
      <c r="H42" s="36">
        <f>IF(START_ENERGIE_EENHEID='[1]Statische lijsten'!$E$83,Energiedragers!R42,IF(START_ENERGIE_EENHEID='[1]Statische lijsten'!$E$84,Energiedragers!AB42,Energiedragers!AL42))</f>
        <v>100.8</v>
      </c>
      <c r="I42" s="47" t="str">
        <f>IF(START_ENERGIE_EENHEID='[1]Statische lijsten'!$E$83,Energiedragers!S42,IF(START_ENERGIE_EENHEID='[1]Statische lijsten'!$E$84,Energiedragers!AC42,Energiedragers!AM42))</f>
        <v>kg / GJ</v>
      </c>
      <c r="K42" s="30" t="str">
        <f t="shared" si="3"/>
        <v>Petroleumcokeston</v>
      </c>
      <c r="L42" s="38" t="s">
        <v>59</v>
      </c>
      <c r="M42" s="39" t="s">
        <v>25</v>
      </c>
      <c r="N42" s="40">
        <f t="shared" si="4"/>
        <v>9777777.7777777798</v>
      </c>
      <c r="O42" s="39" t="str">
        <f t="shared" si="18"/>
        <v>Wh / ton</v>
      </c>
      <c r="P42" s="41">
        <f t="shared" si="5"/>
        <v>3548.1600000000003</v>
      </c>
      <c r="Q42" s="42" t="str">
        <f t="shared" si="6"/>
        <v>kg / ton</v>
      </c>
      <c r="R42" s="43">
        <f t="shared" si="7"/>
        <v>3.6287999999999994E-4</v>
      </c>
      <c r="S42" s="45" t="s">
        <v>21</v>
      </c>
      <c r="U42" s="30" t="str">
        <f t="shared" si="8"/>
        <v>Petroleumcokeston</v>
      </c>
      <c r="V42" s="38" t="s">
        <v>59</v>
      </c>
      <c r="W42" s="39" t="s">
        <v>25</v>
      </c>
      <c r="X42" s="40">
        <f t="shared" si="9"/>
        <v>9777.7777777777792</v>
      </c>
      <c r="Y42" s="39" t="str">
        <f t="shared" si="10"/>
        <v>kWh / ton</v>
      </c>
      <c r="Z42" s="41">
        <f t="shared" si="11"/>
        <v>3548.1600000000003</v>
      </c>
      <c r="AA42" s="42" t="str">
        <f t="shared" si="12"/>
        <v>kg / ton</v>
      </c>
      <c r="AB42" s="41">
        <f t="shared" si="13"/>
        <v>0.36287999999999998</v>
      </c>
      <c r="AC42" s="45" t="s">
        <v>22</v>
      </c>
      <c r="AE42" s="30" t="str">
        <f t="shared" si="14"/>
        <v>Petroleumcokeston</v>
      </c>
      <c r="AF42" s="38" t="s">
        <v>59</v>
      </c>
      <c r="AG42" s="39" t="s">
        <v>25</v>
      </c>
      <c r="AH42" s="40">
        <v>35.200000000000003</v>
      </c>
      <c r="AI42" s="39" t="str">
        <f t="shared" si="15"/>
        <v>GJ / ton</v>
      </c>
      <c r="AJ42" s="41">
        <f t="shared" si="16"/>
        <v>3548.1600000000003</v>
      </c>
      <c r="AK42" s="42" t="str">
        <f t="shared" si="17"/>
        <v>kg / ton</v>
      </c>
      <c r="AL42" s="41">
        <v>100.8</v>
      </c>
      <c r="AM42" s="45" t="s">
        <v>23</v>
      </c>
    </row>
    <row r="43" spans="1:39" x14ac:dyDescent="0.2">
      <c r="A43" s="30" t="str">
        <f t="shared" si="0"/>
        <v>Primaire energieTJ</v>
      </c>
      <c r="B43" s="31" t="s">
        <v>60</v>
      </c>
      <c r="C43" s="32" t="s">
        <v>61</v>
      </c>
      <c r="D43" s="46">
        <f>IF(START_ENERGIE_EENHEID='[1]Statische lijsten'!$E$83,N43,IF(START_ENERGIE_EENHEID='[1]Statische lijsten'!$E$84,X43,AH43))</f>
        <v>1000</v>
      </c>
      <c r="E43" s="32" t="str">
        <f>IF(START_ENERGIE_EENHEID='[1]Statische lijsten'!$E$83,Energiedragers!O43,IF(START_ENERGIE_EENHEID='[1]Statische lijsten'!$E$84,Energiedragers!Y43,Energiedragers!AI43))</f>
        <v>GJ / TJ</v>
      </c>
      <c r="F43" s="34">
        <f t="shared" si="1"/>
        <v>56100</v>
      </c>
      <c r="G43" s="35" t="str">
        <f t="shared" si="2"/>
        <v>kg / TJ</v>
      </c>
      <c r="H43" s="36">
        <f>IF(START_ENERGIE_EENHEID='[1]Statische lijsten'!$E$83,Energiedragers!R43,IF(START_ENERGIE_EENHEID='[1]Statische lijsten'!$E$84,Energiedragers!AB43,Energiedragers!AL43))</f>
        <v>56.1</v>
      </c>
      <c r="I43" s="47" t="str">
        <f>IF(START_ENERGIE_EENHEID='[1]Statische lijsten'!$E$83,Energiedragers!S43,IF(START_ENERGIE_EENHEID='[1]Statische lijsten'!$E$84,Energiedragers!AC43,Energiedragers!AM43))</f>
        <v>kg / GJ</v>
      </c>
      <c r="K43" s="30" t="str">
        <f t="shared" si="3"/>
        <v>Primaire energieTJ</v>
      </c>
      <c r="L43" s="38" t="s">
        <v>60</v>
      </c>
      <c r="M43" s="39" t="s">
        <v>61</v>
      </c>
      <c r="N43" s="40">
        <f t="shared" si="4"/>
        <v>277777777.77777779</v>
      </c>
      <c r="O43" s="39" t="str">
        <f t="shared" si="18"/>
        <v>Wh / TJ</v>
      </c>
      <c r="P43" s="41">
        <f t="shared" si="5"/>
        <v>56099.999999999993</v>
      </c>
      <c r="Q43" s="42" t="str">
        <f t="shared" si="6"/>
        <v>kg / TJ</v>
      </c>
      <c r="R43" s="43">
        <f t="shared" si="7"/>
        <v>2.0195999999999997E-4</v>
      </c>
      <c r="S43" s="45" t="s">
        <v>21</v>
      </c>
      <c r="U43" s="30" t="str">
        <f t="shared" si="8"/>
        <v>Primaire energieTJ</v>
      </c>
      <c r="V43" s="38" t="s">
        <v>60</v>
      </c>
      <c r="W43" s="39" t="s">
        <v>61</v>
      </c>
      <c r="X43" s="40">
        <f t="shared" si="9"/>
        <v>277777.77777777775</v>
      </c>
      <c r="Y43" s="39" t="str">
        <f t="shared" si="10"/>
        <v>kWh / TJ</v>
      </c>
      <c r="Z43" s="41">
        <f t="shared" si="11"/>
        <v>56099.999999999993</v>
      </c>
      <c r="AA43" s="42" t="str">
        <f t="shared" si="12"/>
        <v>kg / TJ</v>
      </c>
      <c r="AB43" s="41">
        <f t="shared" si="13"/>
        <v>0.20196</v>
      </c>
      <c r="AC43" s="45" t="s">
        <v>22</v>
      </c>
      <c r="AE43" s="30" t="str">
        <f t="shared" si="14"/>
        <v>Primaire energieTJ</v>
      </c>
      <c r="AF43" s="38" t="s">
        <v>60</v>
      </c>
      <c r="AG43" s="39" t="s">
        <v>61</v>
      </c>
      <c r="AH43" s="40">
        <v>1000</v>
      </c>
      <c r="AI43" s="39" t="str">
        <f t="shared" si="15"/>
        <v>GJ / TJ</v>
      </c>
      <c r="AJ43" s="41">
        <f t="shared" si="16"/>
        <v>56100</v>
      </c>
      <c r="AK43" s="42" t="str">
        <f t="shared" si="17"/>
        <v>kg / TJ</v>
      </c>
      <c r="AL43" s="41">
        <v>56.1</v>
      </c>
      <c r="AM43" s="45" t="s">
        <v>23</v>
      </c>
    </row>
    <row r="44" spans="1:39" x14ac:dyDescent="0.2">
      <c r="A44" s="30" t="str">
        <f t="shared" si="0"/>
        <v>Raffinaderij grondstoffenton</v>
      </c>
      <c r="B44" s="31" t="s">
        <v>62</v>
      </c>
      <c r="C44" s="32" t="s">
        <v>25</v>
      </c>
      <c r="D44" s="46">
        <f>IF(START_ENERGIE_EENHEID='[1]Statische lijsten'!$E$83,N44,IF(START_ENERGIE_EENHEID='[1]Statische lijsten'!$E$84,X44,AH44))</f>
        <v>44.8</v>
      </c>
      <c r="E44" s="32" t="str">
        <f>IF(START_ENERGIE_EENHEID='[1]Statische lijsten'!$E$83,Energiedragers!O44,IF(START_ENERGIE_EENHEID='[1]Statische lijsten'!$E$84,Energiedragers!Y44,Energiedragers!AI44))</f>
        <v>GJ / ton</v>
      </c>
      <c r="F44" s="34">
        <f t="shared" si="1"/>
        <v>3283.8399999999997</v>
      </c>
      <c r="G44" s="35" t="str">
        <f t="shared" si="2"/>
        <v>kg / ton</v>
      </c>
      <c r="H44" s="36">
        <f>IF(START_ENERGIE_EENHEID='[1]Statische lijsten'!$E$83,Energiedragers!R44,IF(START_ENERGIE_EENHEID='[1]Statische lijsten'!$E$84,Energiedragers!AB44,Energiedragers!AL44))</f>
        <v>73.3</v>
      </c>
      <c r="I44" s="47" t="str">
        <f>IF(START_ENERGIE_EENHEID='[1]Statische lijsten'!$E$83,Energiedragers!S44,IF(START_ENERGIE_EENHEID='[1]Statische lijsten'!$E$84,Energiedragers!AC44,Energiedragers!AM44))</f>
        <v>kg / GJ</v>
      </c>
      <c r="K44" s="30" t="str">
        <f t="shared" si="3"/>
        <v>Raffinaderij grondstoffenton</v>
      </c>
      <c r="L44" s="38" t="s">
        <v>62</v>
      </c>
      <c r="M44" s="39" t="s">
        <v>25</v>
      </c>
      <c r="N44" s="40">
        <f t="shared" si="4"/>
        <v>12444444.444444446</v>
      </c>
      <c r="O44" s="39" t="str">
        <f t="shared" si="18"/>
        <v>Wh / ton</v>
      </c>
      <c r="P44" s="41">
        <f t="shared" si="5"/>
        <v>3283.84</v>
      </c>
      <c r="Q44" s="42" t="str">
        <f t="shared" si="6"/>
        <v>kg / ton</v>
      </c>
      <c r="R44" s="43">
        <f t="shared" si="7"/>
        <v>2.6387999999999997E-4</v>
      </c>
      <c r="S44" s="45" t="s">
        <v>21</v>
      </c>
      <c r="U44" s="30" t="str">
        <f t="shared" si="8"/>
        <v>Raffinaderij grondstoffenton</v>
      </c>
      <c r="V44" s="38" t="s">
        <v>62</v>
      </c>
      <c r="W44" s="39" t="s">
        <v>25</v>
      </c>
      <c r="X44" s="40">
        <f t="shared" si="9"/>
        <v>12444.444444444443</v>
      </c>
      <c r="Y44" s="39" t="str">
        <f t="shared" si="10"/>
        <v>kWh / ton</v>
      </c>
      <c r="Z44" s="41">
        <f t="shared" si="11"/>
        <v>3283.8399999999997</v>
      </c>
      <c r="AA44" s="42" t="str">
        <f t="shared" si="12"/>
        <v>kg / ton</v>
      </c>
      <c r="AB44" s="41">
        <f t="shared" si="13"/>
        <v>0.26388</v>
      </c>
      <c r="AC44" s="45" t="s">
        <v>22</v>
      </c>
      <c r="AE44" s="30" t="str">
        <f t="shared" si="14"/>
        <v>Raffinaderij grondstoffenton</v>
      </c>
      <c r="AF44" s="38" t="s">
        <v>62</v>
      </c>
      <c r="AG44" s="39" t="s">
        <v>25</v>
      </c>
      <c r="AH44" s="40">
        <v>44.8</v>
      </c>
      <c r="AI44" s="39" t="str">
        <f t="shared" si="15"/>
        <v>GJ / ton</v>
      </c>
      <c r="AJ44" s="41">
        <f t="shared" si="16"/>
        <v>3283.8399999999997</v>
      </c>
      <c r="AK44" s="42" t="str">
        <f t="shared" si="17"/>
        <v>kg / ton</v>
      </c>
      <c r="AL44" s="41">
        <v>73.3</v>
      </c>
      <c r="AM44" s="45" t="s">
        <v>23</v>
      </c>
    </row>
    <row r="45" spans="1:39" x14ac:dyDescent="0.2">
      <c r="A45" s="30" t="str">
        <f t="shared" si="0"/>
        <v>Raffinaderijgaston</v>
      </c>
      <c r="B45" s="31" t="s">
        <v>63</v>
      </c>
      <c r="C45" s="32" t="s">
        <v>25</v>
      </c>
      <c r="D45" s="46">
        <f>IF(START_ENERGIE_EENHEID='[1]Statische lijsten'!$E$83,N45,IF(START_ENERGIE_EENHEID='[1]Statische lijsten'!$E$84,X45,AH45))</f>
        <v>45.2</v>
      </c>
      <c r="E45" s="32" t="str">
        <f>IF(START_ENERGIE_EENHEID='[1]Statische lijsten'!$E$83,Energiedragers!O45,IF(START_ENERGIE_EENHEID='[1]Statische lijsten'!$E$84,Energiedragers!Y45,Energiedragers!AI45))</f>
        <v>GJ / ton</v>
      </c>
      <c r="F45" s="34">
        <f t="shared" si="1"/>
        <v>3014.84</v>
      </c>
      <c r="G45" s="35" t="str">
        <f t="shared" si="2"/>
        <v>kg / ton</v>
      </c>
      <c r="H45" s="36">
        <f>IF(START_ENERGIE_EENHEID='[1]Statische lijsten'!$E$83,Energiedragers!R45,IF(START_ENERGIE_EENHEID='[1]Statische lijsten'!$E$84,Energiedragers!AB45,Energiedragers!AL45))</f>
        <v>66.7</v>
      </c>
      <c r="I45" s="47" t="str">
        <f>IF(START_ENERGIE_EENHEID='[1]Statische lijsten'!$E$83,Energiedragers!S45,IF(START_ENERGIE_EENHEID='[1]Statische lijsten'!$E$84,Energiedragers!AC45,Energiedragers!AM45))</f>
        <v>kg / GJ</v>
      </c>
      <c r="K45" s="30" t="str">
        <f t="shared" si="3"/>
        <v>Raffinaderijgaston</v>
      </c>
      <c r="L45" s="38" t="s">
        <v>63</v>
      </c>
      <c r="M45" s="39" t="s">
        <v>25</v>
      </c>
      <c r="N45" s="40">
        <f t="shared" si="4"/>
        <v>12555555.555555558</v>
      </c>
      <c r="O45" s="39" t="str">
        <f t="shared" si="18"/>
        <v>Wh / ton</v>
      </c>
      <c r="P45" s="41">
        <f t="shared" si="5"/>
        <v>3014.84</v>
      </c>
      <c r="Q45" s="42" t="str">
        <f t="shared" si="6"/>
        <v>kg / ton</v>
      </c>
      <c r="R45" s="43">
        <f t="shared" si="7"/>
        <v>2.4011999999999997E-4</v>
      </c>
      <c r="S45" s="45" t="s">
        <v>21</v>
      </c>
      <c r="U45" s="30" t="str">
        <f t="shared" si="8"/>
        <v>Raffinaderijgaston</v>
      </c>
      <c r="V45" s="38" t="s">
        <v>63</v>
      </c>
      <c r="W45" s="39" t="s">
        <v>25</v>
      </c>
      <c r="X45" s="40">
        <f t="shared" si="9"/>
        <v>12555.555555555557</v>
      </c>
      <c r="Y45" s="39" t="str">
        <f t="shared" si="10"/>
        <v>kWh / ton</v>
      </c>
      <c r="Z45" s="41">
        <f t="shared" si="11"/>
        <v>3014.8400000000006</v>
      </c>
      <c r="AA45" s="42" t="str">
        <f t="shared" si="12"/>
        <v>kg / ton</v>
      </c>
      <c r="AB45" s="41">
        <f t="shared" si="13"/>
        <v>0.24012000000000003</v>
      </c>
      <c r="AC45" s="45" t="s">
        <v>22</v>
      </c>
      <c r="AE45" s="30" t="str">
        <f t="shared" si="14"/>
        <v>Raffinaderijgaston</v>
      </c>
      <c r="AF45" s="38" t="s">
        <v>63</v>
      </c>
      <c r="AG45" s="39" t="s">
        <v>25</v>
      </c>
      <c r="AH45" s="40">
        <v>45.2</v>
      </c>
      <c r="AI45" s="39" t="str">
        <f t="shared" si="15"/>
        <v>GJ / ton</v>
      </c>
      <c r="AJ45" s="41">
        <f t="shared" si="16"/>
        <v>3014.84</v>
      </c>
      <c r="AK45" s="42" t="str">
        <f t="shared" si="17"/>
        <v>kg / ton</v>
      </c>
      <c r="AL45" s="41">
        <v>66.7</v>
      </c>
      <c r="AM45" s="45" t="s">
        <v>23</v>
      </c>
    </row>
    <row r="46" spans="1:39" x14ac:dyDescent="0.2">
      <c r="A46" s="30" t="str">
        <f t="shared" si="0"/>
        <v>Ruwe aardolieton</v>
      </c>
      <c r="B46" s="31" t="s">
        <v>64</v>
      </c>
      <c r="C46" s="32" t="s">
        <v>25</v>
      </c>
      <c r="D46" s="46">
        <f>IF(START_ENERGIE_EENHEID='[1]Statische lijsten'!$E$83,N46,IF(START_ENERGIE_EENHEID='[1]Statische lijsten'!$E$84,X46,AH46))</f>
        <v>42.7</v>
      </c>
      <c r="E46" s="32" t="str">
        <f>IF(START_ENERGIE_EENHEID='[1]Statische lijsten'!$E$83,Energiedragers!O46,IF(START_ENERGIE_EENHEID='[1]Statische lijsten'!$E$84,Energiedragers!Y46,Energiedragers!AI46))</f>
        <v>GJ / ton</v>
      </c>
      <c r="F46" s="34">
        <f t="shared" si="1"/>
        <v>3129.9100000000003</v>
      </c>
      <c r="G46" s="35" t="str">
        <f t="shared" si="2"/>
        <v>kg / ton</v>
      </c>
      <c r="H46" s="36">
        <f>IF(START_ENERGIE_EENHEID='[1]Statische lijsten'!$E$83,Energiedragers!R46,IF(START_ENERGIE_EENHEID='[1]Statische lijsten'!$E$84,Energiedragers!AB46,Energiedragers!AL46))</f>
        <v>73.3</v>
      </c>
      <c r="I46" s="47" t="str">
        <f>IF(START_ENERGIE_EENHEID='[1]Statische lijsten'!$E$83,Energiedragers!S46,IF(START_ENERGIE_EENHEID='[1]Statische lijsten'!$E$84,Energiedragers!AC46,Energiedragers!AM46))</f>
        <v>kg / GJ</v>
      </c>
      <c r="K46" s="30" t="str">
        <f t="shared" si="3"/>
        <v>Ruwe aardolieton</v>
      </c>
      <c r="L46" s="38" t="s">
        <v>64</v>
      </c>
      <c r="M46" s="39" t="s">
        <v>25</v>
      </c>
      <c r="N46" s="40">
        <f t="shared" si="4"/>
        <v>11861111.111111114</v>
      </c>
      <c r="O46" s="39" t="str">
        <f t="shared" si="18"/>
        <v>Wh / ton</v>
      </c>
      <c r="P46" s="41">
        <f t="shared" si="5"/>
        <v>3129.9100000000003</v>
      </c>
      <c r="Q46" s="42" t="str">
        <f t="shared" si="6"/>
        <v>kg / ton</v>
      </c>
      <c r="R46" s="43">
        <f t="shared" si="7"/>
        <v>2.6387999999999997E-4</v>
      </c>
      <c r="S46" s="45" t="s">
        <v>21</v>
      </c>
      <c r="U46" s="30" t="str">
        <f t="shared" si="8"/>
        <v>Ruwe aardolieton</v>
      </c>
      <c r="V46" s="38" t="s">
        <v>64</v>
      </c>
      <c r="W46" s="39" t="s">
        <v>25</v>
      </c>
      <c r="X46" s="40">
        <f t="shared" si="9"/>
        <v>11861.111111111111</v>
      </c>
      <c r="Y46" s="39" t="str">
        <f t="shared" si="10"/>
        <v>kWh / ton</v>
      </c>
      <c r="Z46" s="41">
        <f t="shared" si="11"/>
        <v>3129.9100000000003</v>
      </c>
      <c r="AA46" s="42" t="str">
        <f t="shared" si="12"/>
        <v>kg / ton</v>
      </c>
      <c r="AB46" s="41">
        <f t="shared" si="13"/>
        <v>0.26388</v>
      </c>
      <c r="AC46" s="45" t="s">
        <v>22</v>
      </c>
      <c r="AE46" s="30" t="str">
        <f t="shared" si="14"/>
        <v>Ruwe aardolieton</v>
      </c>
      <c r="AF46" s="38" t="s">
        <v>64</v>
      </c>
      <c r="AG46" s="39" t="s">
        <v>25</v>
      </c>
      <c r="AH46" s="40">
        <v>42.7</v>
      </c>
      <c r="AI46" s="39" t="str">
        <f t="shared" si="15"/>
        <v>GJ / ton</v>
      </c>
      <c r="AJ46" s="41">
        <f t="shared" si="16"/>
        <v>3129.9100000000003</v>
      </c>
      <c r="AK46" s="42" t="str">
        <f t="shared" si="17"/>
        <v>kg / ton</v>
      </c>
      <c r="AL46" s="41">
        <v>73.3</v>
      </c>
      <c r="AM46" s="45" t="s">
        <v>23</v>
      </c>
    </row>
    <row r="47" spans="1:39" x14ac:dyDescent="0.2">
      <c r="A47" s="30" t="str">
        <f t="shared" si="0"/>
        <v>RWZI biogasNm3</v>
      </c>
      <c r="B47" s="31" t="s">
        <v>65</v>
      </c>
      <c r="C47" s="32" t="s">
        <v>20</v>
      </c>
      <c r="D47" s="48">
        <f>IF(START_ENERGIE_EENHEID='[1]Statische lijsten'!$E$83,N47,IF(START_ENERGIE_EENHEID='[1]Statische lijsten'!$E$84,X47,AH47))</f>
        <v>2.3300000000000001E-2</v>
      </c>
      <c r="E47" s="32" t="str">
        <f>IF(START_ENERGIE_EENHEID='[1]Statische lijsten'!$E$83,Energiedragers!O47,IF(START_ENERGIE_EENHEID='[1]Statische lijsten'!$E$84,Energiedragers!Y47,Energiedragers!AI47))</f>
        <v>GJ / Nm3</v>
      </c>
      <c r="F47" s="34">
        <f t="shared" si="1"/>
        <v>1.9618600000000002</v>
      </c>
      <c r="G47" s="35" t="str">
        <f t="shared" si="2"/>
        <v>kg / Nm3</v>
      </c>
      <c r="H47" s="36">
        <f>IF(START_ENERGIE_EENHEID='[1]Statische lijsten'!$E$83,Energiedragers!R47,IF(START_ENERGIE_EENHEID='[1]Statische lijsten'!$E$84,Energiedragers!AB47,Energiedragers!AL47))</f>
        <v>84.2</v>
      </c>
      <c r="I47" s="47" t="str">
        <f>IF(START_ENERGIE_EENHEID='[1]Statische lijsten'!$E$83,Energiedragers!S47,IF(START_ENERGIE_EENHEID='[1]Statische lijsten'!$E$84,Energiedragers!AC47,Energiedragers!AM47))</f>
        <v>kg / GJ</v>
      </c>
      <c r="K47" s="30" t="str">
        <f t="shared" si="3"/>
        <v>RWZI biogasNm3</v>
      </c>
      <c r="L47" s="38" t="s">
        <v>65</v>
      </c>
      <c r="M47" s="39" t="s">
        <v>20</v>
      </c>
      <c r="N47" s="40">
        <f t="shared" si="4"/>
        <v>6472.2222222222235</v>
      </c>
      <c r="O47" s="39" t="str">
        <f t="shared" si="18"/>
        <v>Wh / Nm3</v>
      </c>
      <c r="P47" s="41">
        <f t="shared" si="5"/>
        <v>1.9618600000000004</v>
      </c>
      <c r="Q47" s="42" t="str">
        <f t="shared" si="6"/>
        <v>kg / Nm3</v>
      </c>
      <c r="R47" s="43">
        <f t="shared" si="7"/>
        <v>3.0311999999999998E-4</v>
      </c>
      <c r="S47" s="45" t="s">
        <v>21</v>
      </c>
      <c r="U47" s="30" t="str">
        <f t="shared" si="8"/>
        <v>RWZI biogasNm3</v>
      </c>
      <c r="V47" s="38" t="s">
        <v>65</v>
      </c>
      <c r="W47" s="39" t="s">
        <v>20</v>
      </c>
      <c r="X47" s="40">
        <f t="shared" si="9"/>
        <v>6.4722222222222223</v>
      </c>
      <c r="Y47" s="39" t="str">
        <f t="shared" si="10"/>
        <v>kWh / Nm3</v>
      </c>
      <c r="Z47" s="41">
        <f t="shared" si="11"/>
        <v>1.9618599999999999</v>
      </c>
      <c r="AA47" s="42" t="str">
        <f t="shared" si="12"/>
        <v>kg / Nm3</v>
      </c>
      <c r="AB47" s="41">
        <f t="shared" si="13"/>
        <v>0.30312</v>
      </c>
      <c r="AC47" s="45" t="s">
        <v>22</v>
      </c>
      <c r="AE47" s="30" t="str">
        <f t="shared" si="14"/>
        <v>RWZI biogasNm3</v>
      </c>
      <c r="AF47" s="38" t="s">
        <v>65</v>
      </c>
      <c r="AG47" s="39" t="s">
        <v>20</v>
      </c>
      <c r="AH47" s="49">
        <v>2.3300000000000001E-2</v>
      </c>
      <c r="AI47" s="39" t="str">
        <f t="shared" si="15"/>
        <v>GJ / Nm3</v>
      </c>
      <c r="AJ47" s="41">
        <f t="shared" si="16"/>
        <v>1.9618600000000002</v>
      </c>
      <c r="AK47" s="42" t="str">
        <f t="shared" si="17"/>
        <v>kg / Nm3</v>
      </c>
      <c r="AL47" s="41">
        <v>84.2</v>
      </c>
      <c r="AM47" s="45" t="s">
        <v>23</v>
      </c>
    </row>
    <row r="48" spans="1:39" x14ac:dyDescent="0.2">
      <c r="A48" s="30" t="str">
        <f t="shared" si="0"/>
        <v>Smeeroliënton</v>
      </c>
      <c r="B48" s="31" t="s">
        <v>66</v>
      </c>
      <c r="C48" s="32" t="s">
        <v>25</v>
      </c>
      <c r="D48" s="46">
        <f>IF(START_ENERGIE_EENHEID='[1]Statische lijsten'!$E$83,N48,IF(START_ENERGIE_EENHEID='[1]Statische lijsten'!$E$84,X48,AH48))</f>
        <v>41.4</v>
      </c>
      <c r="E48" s="32" t="str">
        <f>IF(START_ENERGIE_EENHEID='[1]Statische lijsten'!$E$83,Energiedragers!O48,IF(START_ENERGIE_EENHEID='[1]Statische lijsten'!$E$84,Energiedragers!Y48,Energiedragers!AI48))</f>
        <v>GJ / ton</v>
      </c>
      <c r="F48" s="34">
        <f t="shared" si="1"/>
        <v>3034.62</v>
      </c>
      <c r="G48" s="35" t="str">
        <f t="shared" si="2"/>
        <v>kg / ton</v>
      </c>
      <c r="H48" s="36">
        <f>IF(START_ENERGIE_EENHEID='[1]Statische lijsten'!$E$83,Energiedragers!R48,IF(START_ENERGIE_EENHEID='[1]Statische lijsten'!$E$84,Energiedragers!AB48,Energiedragers!AL48))</f>
        <v>73.3</v>
      </c>
      <c r="I48" s="47" t="str">
        <f>IF(START_ENERGIE_EENHEID='[1]Statische lijsten'!$E$83,Energiedragers!S48,IF(START_ENERGIE_EENHEID='[1]Statische lijsten'!$E$84,Energiedragers!AC48,Energiedragers!AM48))</f>
        <v>kg / GJ</v>
      </c>
      <c r="K48" s="30" t="str">
        <f t="shared" si="3"/>
        <v>Smeeroliënton</v>
      </c>
      <c r="L48" s="38" t="s">
        <v>66</v>
      </c>
      <c r="M48" s="39" t="s">
        <v>25</v>
      </c>
      <c r="N48" s="40">
        <f t="shared" si="4"/>
        <v>11500000.000000002</v>
      </c>
      <c r="O48" s="39" t="str">
        <f t="shared" si="18"/>
        <v>Wh / ton</v>
      </c>
      <c r="P48" s="41">
        <f t="shared" si="5"/>
        <v>3034.6200000000003</v>
      </c>
      <c r="Q48" s="42" t="str">
        <f t="shared" si="6"/>
        <v>kg / ton</v>
      </c>
      <c r="R48" s="43">
        <f t="shared" si="7"/>
        <v>2.6387999999999997E-4</v>
      </c>
      <c r="S48" s="45" t="s">
        <v>21</v>
      </c>
      <c r="U48" s="30" t="str">
        <f t="shared" si="8"/>
        <v>Smeeroliënton</v>
      </c>
      <c r="V48" s="38" t="s">
        <v>66</v>
      </c>
      <c r="W48" s="39" t="s">
        <v>25</v>
      </c>
      <c r="X48" s="40">
        <f t="shared" si="9"/>
        <v>11500</v>
      </c>
      <c r="Y48" s="39" t="str">
        <f t="shared" si="10"/>
        <v>kWh / ton</v>
      </c>
      <c r="Z48" s="41">
        <f t="shared" si="11"/>
        <v>3034.62</v>
      </c>
      <c r="AA48" s="42" t="str">
        <f t="shared" si="12"/>
        <v>kg / ton</v>
      </c>
      <c r="AB48" s="41">
        <f t="shared" si="13"/>
        <v>0.26388</v>
      </c>
      <c r="AC48" s="45" t="s">
        <v>22</v>
      </c>
      <c r="AE48" s="30" t="str">
        <f t="shared" si="14"/>
        <v>Smeeroliënton</v>
      </c>
      <c r="AF48" s="38" t="s">
        <v>66</v>
      </c>
      <c r="AG48" s="39" t="s">
        <v>25</v>
      </c>
      <c r="AH48" s="40">
        <v>41.4</v>
      </c>
      <c r="AI48" s="39" t="str">
        <f t="shared" si="15"/>
        <v>GJ / ton</v>
      </c>
      <c r="AJ48" s="41">
        <f t="shared" si="16"/>
        <v>3034.62</v>
      </c>
      <c r="AK48" s="42" t="str">
        <f t="shared" si="17"/>
        <v>kg / ton</v>
      </c>
      <c r="AL48" s="41">
        <v>73.3</v>
      </c>
      <c r="AM48" s="45" t="s">
        <v>23</v>
      </c>
    </row>
    <row r="49" spans="1:39" x14ac:dyDescent="0.2">
      <c r="A49" s="30" t="str">
        <f t="shared" si="0"/>
        <v>Steenkoolbriketten en bruinkoolbrikettenton</v>
      </c>
      <c r="B49" s="31" t="s">
        <v>67</v>
      </c>
      <c r="C49" s="32" t="s">
        <v>25</v>
      </c>
      <c r="D49" s="46">
        <f>IF(START_ENERGIE_EENHEID='[1]Statische lijsten'!$E$83,N49,IF(START_ENERGIE_EENHEID='[1]Statische lijsten'!$E$84,X49,AH49))</f>
        <v>23.5</v>
      </c>
      <c r="E49" s="32" t="str">
        <f>IF(START_ENERGIE_EENHEID='[1]Statische lijsten'!$E$83,Energiedragers!O49,IF(START_ENERGIE_EENHEID='[1]Statische lijsten'!$E$84,Energiedragers!Y49,Energiedragers!AI49))</f>
        <v>GJ / ton</v>
      </c>
      <c r="F49" s="34">
        <f t="shared" si="1"/>
        <v>2223.1</v>
      </c>
      <c r="G49" s="35" t="str">
        <f t="shared" si="2"/>
        <v>kg / ton</v>
      </c>
      <c r="H49" s="36">
        <f>IF(START_ENERGIE_EENHEID='[1]Statische lijsten'!$E$83,Energiedragers!R49,IF(START_ENERGIE_EENHEID='[1]Statische lijsten'!$E$84,Energiedragers!AB49,Energiedragers!AL49))</f>
        <v>94.6</v>
      </c>
      <c r="I49" s="47" t="str">
        <f>IF(START_ENERGIE_EENHEID='[1]Statische lijsten'!$E$83,Energiedragers!S49,IF(START_ENERGIE_EENHEID='[1]Statische lijsten'!$E$84,Energiedragers!AC49,Energiedragers!AM49))</f>
        <v>kg / GJ</v>
      </c>
      <c r="K49" s="30" t="str">
        <f t="shared" si="3"/>
        <v>Steenkoolbriketten en bruinkoolbrikettenton</v>
      </c>
      <c r="L49" s="38" t="s">
        <v>67</v>
      </c>
      <c r="M49" s="39" t="s">
        <v>25</v>
      </c>
      <c r="N49" s="40">
        <f t="shared" si="4"/>
        <v>6527777.7777777789</v>
      </c>
      <c r="O49" s="39" t="str">
        <f t="shared" si="18"/>
        <v>Wh / ton</v>
      </c>
      <c r="P49" s="41">
        <f t="shared" si="5"/>
        <v>2223.1</v>
      </c>
      <c r="Q49" s="42" t="str">
        <f t="shared" si="6"/>
        <v>kg / ton</v>
      </c>
      <c r="R49" s="43">
        <f t="shared" si="7"/>
        <v>3.4055999999999995E-4</v>
      </c>
      <c r="S49" s="45" t="s">
        <v>21</v>
      </c>
      <c r="U49" s="30" t="str">
        <f t="shared" si="8"/>
        <v>Steenkoolbriketten en bruinkoolbrikettenton</v>
      </c>
      <c r="V49" s="38" t="s">
        <v>67</v>
      </c>
      <c r="W49" s="39" t="s">
        <v>25</v>
      </c>
      <c r="X49" s="40">
        <f t="shared" si="9"/>
        <v>6527.7777777777774</v>
      </c>
      <c r="Y49" s="39" t="str">
        <f t="shared" si="10"/>
        <v>kWh / ton</v>
      </c>
      <c r="Z49" s="41">
        <f t="shared" si="11"/>
        <v>2223.1</v>
      </c>
      <c r="AA49" s="42" t="str">
        <f t="shared" si="12"/>
        <v>kg / ton</v>
      </c>
      <c r="AB49" s="41">
        <f t="shared" si="13"/>
        <v>0.34055999999999997</v>
      </c>
      <c r="AC49" s="45" t="s">
        <v>22</v>
      </c>
      <c r="AE49" s="30" t="str">
        <f t="shared" si="14"/>
        <v>Steenkoolbriketten en bruinkoolbrikettenton</v>
      </c>
      <c r="AF49" s="38" t="s">
        <v>67</v>
      </c>
      <c r="AG49" s="39" t="s">
        <v>25</v>
      </c>
      <c r="AH49" s="40">
        <v>23.5</v>
      </c>
      <c r="AI49" s="39" t="str">
        <f t="shared" si="15"/>
        <v>GJ / ton</v>
      </c>
      <c r="AJ49" s="41">
        <f t="shared" si="16"/>
        <v>2223.1</v>
      </c>
      <c r="AK49" s="42" t="str">
        <f t="shared" si="17"/>
        <v>kg / ton</v>
      </c>
      <c r="AL49" s="41">
        <v>94.6</v>
      </c>
      <c r="AM49" s="45" t="s">
        <v>23</v>
      </c>
    </row>
    <row r="50" spans="1:39" x14ac:dyDescent="0.2">
      <c r="A50" s="30" t="str">
        <f t="shared" si="0"/>
        <v>Steenkoolcokes/cokeston</v>
      </c>
      <c r="B50" s="31" t="s">
        <v>68</v>
      </c>
      <c r="C50" s="32" t="s">
        <v>25</v>
      </c>
      <c r="D50" s="46">
        <f>IF(START_ENERGIE_EENHEID='[1]Statische lijsten'!$E$83,N50,IF(START_ENERGIE_EENHEID='[1]Statische lijsten'!$E$84,X50,AH50))</f>
        <v>29</v>
      </c>
      <c r="E50" s="32" t="str">
        <f>IF(START_ENERGIE_EENHEID='[1]Statische lijsten'!$E$83,Energiedragers!O50,IF(START_ENERGIE_EENHEID='[1]Statische lijsten'!$E$84,Energiedragers!Y50,Energiedragers!AI50))</f>
        <v>GJ / ton</v>
      </c>
      <c r="F50" s="34">
        <f t="shared" si="1"/>
        <v>2987</v>
      </c>
      <c r="G50" s="35" t="str">
        <f t="shared" si="2"/>
        <v>kg / ton</v>
      </c>
      <c r="H50" s="36">
        <f>IF(START_ENERGIE_EENHEID='[1]Statische lijsten'!$E$83,Energiedragers!R50,IF(START_ENERGIE_EENHEID='[1]Statische lijsten'!$E$84,Energiedragers!AB50,Energiedragers!AL50))</f>
        <v>103</v>
      </c>
      <c r="I50" s="47" t="str">
        <f>IF(START_ENERGIE_EENHEID='[1]Statische lijsten'!$E$83,Energiedragers!S50,IF(START_ENERGIE_EENHEID='[1]Statische lijsten'!$E$84,Energiedragers!AC50,Energiedragers!AM50))</f>
        <v>kg / GJ</v>
      </c>
      <c r="K50" s="30" t="str">
        <f t="shared" si="3"/>
        <v>Steenkoolcokes/cokeston</v>
      </c>
      <c r="L50" s="38" t="s">
        <v>68</v>
      </c>
      <c r="M50" s="39" t="s">
        <v>25</v>
      </c>
      <c r="N50" s="40">
        <f t="shared" si="4"/>
        <v>8055555.5555555569</v>
      </c>
      <c r="O50" s="39" t="str">
        <f t="shared" si="18"/>
        <v>Wh / ton</v>
      </c>
      <c r="P50" s="41">
        <f t="shared" si="5"/>
        <v>2987</v>
      </c>
      <c r="Q50" s="42" t="str">
        <f t="shared" si="6"/>
        <v>kg / ton</v>
      </c>
      <c r="R50" s="43">
        <f t="shared" si="7"/>
        <v>3.7079999999999996E-4</v>
      </c>
      <c r="S50" s="45" t="s">
        <v>21</v>
      </c>
      <c r="U50" s="30" t="str">
        <f t="shared" si="8"/>
        <v>Steenkoolcokes/cokeston</v>
      </c>
      <c r="V50" s="38" t="s">
        <v>68</v>
      </c>
      <c r="W50" s="39" t="s">
        <v>25</v>
      </c>
      <c r="X50" s="40">
        <f t="shared" si="9"/>
        <v>8055.5555555555557</v>
      </c>
      <c r="Y50" s="39" t="str">
        <f t="shared" si="10"/>
        <v>kWh / ton</v>
      </c>
      <c r="Z50" s="41">
        <f t="shared" si="11"/>
        <v>2987</v>
      </c>
      <c r="AA50" s="42" t="str">
        <f t="shared" si="12"/>
        <v>kg / ton</v>
      </c>
      <c r="AB50" s="41">
        <f t="shared" si="13"/>
        <v>0.37080000000000002</v>
      </c>
      <c r="AC50" s="45" t="s">
        <v>22</v>
      </c>
      <c r="AE50" s="30" t="str">
        <f t="shared" si="14"/>
        <v>Steenkoolcokes/cokeston</v>
      </c>
      <c r="AF50" s="38" t="s">
        <v>68</v>
      </c>
      <c r="AG50" s="39" t="s">
        <v>25</v>
      </c>
      <c r="AH50" s="40">
        <v>29</v>
      </c>
      <c r="AI50" s="39" t="str">
        <f t="shared" si="15"/>
        <v>GJ / ton</v>
      </c>
      <c r="AJ50" s="41">
        <f t="shared" si="16"/>
        <v>2987</v>
      </c>
      <c r="AK50" s="42" t="str">
        <f t="shared" si="17"/>
        <v>kg / ton</v>
      </c>
      <c r="AL50" s="41">
        <v>103</v>
      </c>
      <c r="AM50" s="45" t="s">
        <v>23</v>
      </c>
    </row>
    <row r="51" spans="1:39" x14ac:dyDescent="0.2">
      <c r="A51" s="30" t="str">
        <f t="shared" si="0"/>
        <v>StortgasNm3</v>
      </c>
      <c r="B51" s="31" t="s">
        <v>69</v>
      </c>
      <c r="C51" s="32" t="s">
        <v>20</v>
      </c>
      <c r="D51" s="48">
        <f>IF(START_ENERGIE_EENHEID='[1]Statische lijsten'!$E$83,N51,IF(START_ENERGIE_EENHEID='[1]Statische lijsten'!$E$84,X51,AH51))</f>
        <v>1.95E-2</v>
      </c>
      <c r="E51" s="32" t="str">
        <f>IF(START_ENERGIE_EENHEID='[1]Statische lijsten'!$E$83,Energiedragers!O51,IF(START_ENERGIE_EENHEID='[1]Statische lijsten'!$E$84,Energiedragers!Y51,Energiedragers!AI51))</f>
        <v>GJ / Nm3</v>
      </c>
      <c r="F51" s="34">
        <f t="shared" si="1"/>
        <v>1.9636500000000001</v>
      </c>
      <c r="G51" s="35" t="str">
        <f t="shared" si="2"/>
        <v>kg / Nm3</v>
      </c>
      <c r="H51" s="36">
        <f>IF(START_ENERGIE_EENHEID='[1]Statische lijsten'!$E$83,Energiedragers!R51,IF(START_ENERGIE_EENHEID='[1]Statische lijsten'!$E$84,Energiedragers!AB51,Energiedragers!AL51))</f>
        <v>100.7</v>
      </c>
      <c r="I51" s="47" t="str">
        <f>IF(START_ENERGIE_EENHEID='[1]Statische lijsten'!$E$83,Energiedragers!S51,IF(START_ENERGIE_EENHEID='[1]Statische lijsten'!$E$84,Energiedragers!AC51,Energiedragers!AM51))</f>
        <v>kg / GJ</v>
      </c>
      <c r="K51" s="30" t="str">
        <f t="shared" si="3"/>
        <v>StortgasNm3</v>
      </c>
      <c r="L51" s="38" t="s">
        <v>69</v>
      </c>
      <c r="M51" s="39" t="s">
        <v>20</v>
      </c>
      <c r="N51" s="40">
        <f t="shared" si="4"/>
        <v>5416.666666666667</v>
      </c>
      <c r="O51" s="39" t="str">
        <f t="shared" si="18"/>
        <v>Wh / Nm3</v>
      </c>
      <c r="P51" s="41">
        <f t="shared" si="5"/>
        <v>1.9636499999999999</v>
      </c>
      <c r="Q51" s="42" t="str">
        <f t="shared" si="6"/>
        <v>kg / Nm3</v>
      </c>
      <c r="R51" s="43">
        <f t="shared" si="7"/>
        <v>3.6251999999999996E-4</v>
      </c>
      <c r="S51" s="45" t="s">
        <v>21</v>
      </c>
      <c r="U51" s="30" t="str">
        <f t="shared" si="8"/>
        <v>StortgasNm3</v>
      </c>
      <c r="V51" s="38" t="s">
        <v>69</v>
      </c>
      <c r="W51" s="39" t="s">
        <v>20</v>
      </c>
      <c r="X51" s="40">
        <f t="shared" si="9"/>
        <v>5.416666666666667</v>
      </c>
      <c r="Y51" s="39" t="str">
        <f t="shared" si="10"/>
        <v>kWh / Nm3</v>
      </c>
      <c r="Z51" s="41">
        <f t="shared" si="11"/>
        <v>1.9636500000000001</v>
      </c>
      <c r="AA51" s="42" t="str">
        <f t="shared" si="12"/>
        <v>kg / Nm3</v>
      </c>
      <c r="AB51" s="41">
        <f t="shared" si="13"/>
        <v>0.36252000000000001</v>
      </c>
      <c r="AC51" s="45" t="s">
        <v>22</v>
      </c>
      <c r="AE51" s="30" t="str">
        <f t="shared" si="14"/>
        <v>StortgasNm3</v>
      </c>
      <c r="AF51" s="38" t="s">
        <v>69</v>
      </c>
      <c r="AG51" s="39" t="s">
        <v>20</v>
      </c>
      <c r="AH51" s="49">
        <v>1.95E-2</v>
      </c>
      <c r="AI51" s="39" t="str">
        <f t="shared" si="15"/>
        <v>GJ / Nm3</v>
      </c>
      <c r="AJ51" s="41">
        <f t="shared" si="16"/>
        <v>1.9636500000000001</v>
      </c>
      <c r="AK51" s="42" t="str">
        <f t="shared" si="17"/>
        <v>kg / Nm3</v>
      </c>
      <c r="AL51" s="41">
        <v>100.7</v>
      </c>
      <c r="AM51" s="45" t="s">
        <v>23</v>
      </c>
    </row>
    <row r="52" spans="1:39" x14ac:dyDescent="0.2">
      <c r="A52" s="30" t="str">
        <f t="shared" si="0"/>
        <v>Sub-bitumineuze koolton</v>
      </c>
      <c r="B52" s="31" t="s">
        <v>70</v>
      </c>
      <c r="C52" s="32" t="s">
        <v>25</v>
      </c>
      <c r="D52" s="46">
        <f>IF(START_ENERGIE_EENHEID='[1]Statische lijsten'!$E$83,N52,IF(START_ENERGIE_EENHEID='[1]Statische lijsten'!$E$84,X52,AH52))</f>
        <v>20.7</v>
      </c>
      <c r="E52" s="32" t="str">
        <f>IF(START_ENERGIE_EENHEID='[1]Statische lijsten'!$E$83,Energiedragers!O52,IF(START_ENERGIE_EENHEID='[1]Statische lijsten'!$E$84,Energiedragers!Y52,Energiedragers!AI52))</f>
        <v>GJ / ton</v>
      </c>
      <c r="F52" s="34">
        <f t="shared" si="1"/>
        <v>1989.2699999999998</v>
      </c>
      <c r="G52" s="35" t="str">
        <f t="shared" si="2"/>
        <v>kg / ton</v>
      </c>
      <c r="H52" s="36">
        <f>IF(START_ENERGIE_EENHEID='[1]Statische lijsten'!$E$83,Energiedragers!R52,IF(START_ENERGIE_EENHEID='[1]Statische lijsten'!$E$84,Energiedragers!AB52,Energiedragers!AL52))</f>
        <v>96.1</v>
      </c>
      <c r="I52" s="47" t="str">
        <f>IF(START_ENERGIE_EENHEID='[1]Statische lijsten'!$E$83,Energiedragers!S52,IF(START_ENERGIE_EENHEID='[1]Statische lijsten'!$E$84,Energiedragers!AC52,Energiedragers!AM52))</f>
        <v>kg / GJ</v>
      </c>
      <c r="K52" s="30" t="str">
        <f t="shared" si="3"/>
        <v>Sub-bitumineuze koolton</v>
      </c>
      <c r="L52" s="38" t="s">
        <v>70</v>
      </c>
      <c r="M52" s="39" t="s">
        <v>25</v>
      </c>
      <c r="N52" s="40">
        <f t="shared" si="4"/>
        <v>5750000.0000000009</v>
      </c>
      <c r="O52" s="39" t="str">
        <f t="shared" si="18"/>
        <v>Wh / ton</v>
      </c>
      <c r="P52" s="41">
        <f t="shared" si="5"/>
        <v>1989.2699999999998</v>
      </c>
      <c r="Q52" s="42" t="str">
        <f t="shared" si="6"/>
        <v>kg / ton</v>
      </c>
      <c r="R52" s="43">
        <f t="shared" si="7"/>
        <v>3.4595999999999992E-4</v>
      </c>
      <c r="S52" s="45" t="s">
        <v>21</v>
      </c>
      <c r="U52" s="30" t="str">
        <f t="shared" si="8"/>
        <v>Sub-bitumineuze koolton</v>
      </c>
      <c r="V52" s="38" t="s">
        <v>70</v>
      </c>
      <c r="W52" s="39" t="s">
        <v>25</v>
      </c>
      <c r="X52" s="40">
        <f t="shared" si="9"/>
        <v>5750</v>
      </c>
      <c r="Y52" s="39" t="str">
        <f t="shared" si="10"/>
        <v>kWh / ton</v>
      </c>
      <c r="Z52" s="41">
        <f t="shared" si="11"/>
        <v>1989.27</v>
      </c>
      <c r="AA52" s="42" t="str">
        <f t="shared" si="12"/>
        <v>kg / ton</v>
      </c>
      <c r="AB52" s="41">
        <f t="shared" si="13"/>
        <v>0.34595999999999999</v>
      </c>
      <c r="AC52" s="45" t="s">
        <v>22</v>
      </c>
      <c r="AE52" s="30" t="str">
        <f t="shared" si="14"/>
        <v>Sub-bitumineuze koolton</v>
      </c>
      <c r="AF52" s="38" t="s">
        <v>70</v>
      </c>
      <c r="AG52" s="39" t="s">
        <v>25</v>
      </c>
      <c r="AH52" s="40">
        <v>20.7</v>
      </c>
      <c r="AI52" s="39" t="str">
        <f t="shared" si="15"/>
        <v>GJ / ton</v>
      </c>
      <c r="AJ52" s="41">
        <f t="shared" si="16"/>
        <v>1989.2699999999998</v>
      </c>
      <c r="AK52" s="42" t="str">
        <f t="shared" si="17"/>
        <v>kg / ton</v>
      </c>
      <c r="AL52" s="41">
        <v>96.1</v>
      </c>
      <c r="AM52" s="45" t="s">
        <v>23</v>
      </c>
    </row>
    <row r="53" spans="1:39" x14ac:dyDescent="0.2">
      <c r="A53" s="30" t="str">
        <f t="shared" si="0"/>
        <v>Turfton</v>
      </c>
      <c r="B53" s="31" t="s">
        <v>71</v>
      </c>
      <c r="C53" s="53" t="s">
        <v>25</v>
      </c>
      <c r="D53" s="46">
        <f>IF(START_ENERGIE_EENHEID='[1]Statische lijsten'!$E$83,N53,IF(START_ENERGIE_EENHEID='[1]Statische lijsten'!$E$84,X53,AH53))</f>
        <v>10.8</v>
      </c>
      <c r="E53" s="32" t="str">
        <f>IF(START_ENERGIE_EENHEID='[1]Statische lijsten'!$E$83,Energiedragers!O53,IF(START_ENERGIE_EENHEID='[1]Statische lijsten'!$E$84,Energiedragers!Y53,Energiedragers!AI53))</f>
        <v>GJ / ton</v>
      </c>
      <c r="F53" s="34">
        <f t="shared" si="1"/>
        <v>1144.8000000000002</v>
      </c>
      <c r="G53" s="35" t="str">
        <f t="shared" si="2"/>
        <v>kg / ton</v>
      </c>
      <c r="H53" s="36">
        <f>IF(START_ENERGIE_EENHEID='[1]Statische lijsten'!$E$83,Energiedragers!R53,IF(START_ENERGIE_EENHEID='[1]Statische lijsten'!$E$84,Energiedragers!AB53,Energiedragers!AL53))</f>
        <v>106</v>
      </c>
      <c r="I53" s="47" t="str">
        <f>IF(START_ENERGIE_EENHEID='[1]Statische lijsten'!$E$83,Energiedragers!S53,IF(START_ENERGIE_EENHEID='[1]Statische lijsten'!$E$84,Energiedragers!AC53,Energiedragers!AM53))</f>
        <v>kg / GJ</v>
      </c>
      <c r="K53" s="30" t="str">
        <f t="shared" si="3"/>
        <v>Turfton</v>
      </c>
      <c r="L53" s="38" t="s">
        <v>71</v>
      </c>
      <c r="M53" s="39" t="s">
        <v>25</v>
      </c>
      <c r="N53" s="40">
        <f t="shared" si="4"/>
        <v>3000000.0000000005</v>
      </c>
      <c r="O53" s="39" t="str">
        <f t="shared" si="18"/>
        <v>Wh / ton</v>
      </c>
      <c r="P53" s="41">
        <f t="shared" si="5"/>
        <v>1144.8</v>
      </c>
      <c r="Q53" s="42" t="str">
        <f t="shared" si="6"/>
        <v>kg / ton</v>
      </c>
      <c r="R53" s="43">
        <f t="shared" si="7"/>
        <v>3.8159999999999995E-4</v>
      </c>
      <c r="S53" s="45" t="s">
        <v>21</v>
      </c>
      <c r="U53" s="30" t="str">
        <f t="shared" si="8"/>
        <v>Turfton</v>
      </c>
      <c r="V53" s="38" t="s">
        <v>71</v>
      </c>
      <c r="W53" s="39" t="s">
        <v>25</v>
      </c>
      <c r="X53" s="40">
        <f t="shared" si="9"/>
        <v>3000</v>
      </c>
      <c r="Y53" s="39" t="str">
        <f t="shared" si="10"/>
        <v>kWh / ton</v>
      </c>
      <c r="Z53" s="41">
        <f t="shared" si="11"/>
        <v>1144.8</v>
      </c>
      <c r="AA53" s="42" t="str">
        <f t="shared" si="12"/>
        <v>kg / ton</v>
      </c>
      <c r="AB53" s="41">
        <f t="shared" si="13"/>
        <v>0.38159999999999999</v>
      </c>
      <c r="AC53" s="45" t="s">
        <v>22</v>
      </c>
      <c r="AE53" s="30" t="str">
        <f t="shared" si="14"/>
        <v>Turfton</v>
      </c>
      <c r="AF53" s="38" t="s">
        <v>71</v>
      </c>
      <c r="AG53" s="39" t="s">
        <v>25</v>
      </c>
      <c r="AH53" s="40">
        <v>10.8</v>
      </c>
      <c r="AI53" s="39" t="str">
        <f t="shared" si="15"/>
        <v>GJ / ton</v>
      </c>
      <c r="AJ53" s="41">
        <f t="shared" si="16"/>
        <v>1144.8000000000002</v>
      </c>
      <c r="AK53" s="42" t="str">
        <f t="shared" si="17"/>
        <v>kg / ton</v>
      </c>
      <c r="AL53" s="41">
        <v>106</v>
      </c>
      <c r="AM53" s="45" t="s">
        <v>23</v>
      </c>
    </row>
    <row r="54" spans="1:39" x14ac:dyDescent="0.2">
      <c r="A54" s="30" t="str">
        <f t="shared" si="0"/>
        <v>WarmteTJ</v>
      </c>
      <c r="B54" s="31" t="s">
        <v>72</v>
      </c>
      <c r="C54" s="32" t="s">
        <v>61</v>
      </c>
      <c r="D54" s="46">
        <f>IF(START_ENERGIE_EENHEID='[1]Statische lijsten'!$E$83,N54,IF(START_ENERGIE_EENHEID='[1]Statische lijsten'!$E$84,X54,AH54))</f>
        <v>1110</v>
      </c>
      <c r="E54" s="32" t="str">
        <f>IF(START_ENERGIE_EENHEID='[1]Statische lijsten'!$E$83,Energiedragers!O54,IF(START_ENERGIE_EENHEID='[1]Statische lijsten'!$E$84,Energiedragers!Y54,Energiedragers!AI54))</f>
        <v>GJ / TJ</v>
      </c>
      <c r="F54" s="34">
        <f t="shared" si="1"/>
        <v>62271</v>
      </c>
      <c r="G54" s="35" t="str">
        <f t="shared" si="2"/>
        <v>kg / TJ</v>
      </c>
      <c r="H54" s="36">
        <f>IF(START_ENERGIE_EENHEID='[1]Statische lijsten'!$E$83,Energiedragers!R54,IF(START_ENERGIE_EENHEID='[1]Statische lijsten'!$E$84,Energiedragers!AB54,Energiedragers!AL54))</f>
        <v>56.1</v>
      </c>
      <c r="I54" s="47" t="str">
        <f>IF(START_ENERGIE_EENHEID='[1]Statische lijsten'!$E$83,Energiedragers!S54,IF(START_ENERGIE_EENHEID='[1]Statische lijsten'!$E$84,Energiedragers!AC54,Energiedragers!AM54))</f>
        <v>kg / GJ</v>
      </c>
      <c r="K54" s="30" t="str">
        <f t="shared" si="3"/>
        <v>WarmteTJ</v>
      </c>
      <c r="L54" s="38" t="s">
        <v>72</v>
      </c>
      <c r="M54" s="39" t="s">
        <v>61</v>
      </c>
      <c r="N54" s="40">
        <f t="shared" si="4"/>
        <v>308333333.33333337</v>
      </c>
      <c r="O54" s="39" t="str">
        <f t="shared" si="18"/>
        <v>Wh / TJ</v>
      </c>
      <c r="P54" s="41">
        <f t="shared" si="5"/>
        <v>62271</v>
      </c>
      <c r="Q54" s="42" t="str">
        <f t="shared" si="6"/>
        <v>kg / TJ</v>
      </c>
      <c r="R54" s="43">
        <f t="shared" si="7"/>
        <v>2.0195999999999997E-4</v>
      </c>
      <c r="S54" s="45" t="s">
        <v>21</v>
      </c>
      <c r="U54" s="30" t="str">
        <f t="shared" si="8"/>
        <v>WarmteTJ</v>
      </c>
      <c r="V54" s="38" t="s">
        <v>72</v>
      </c>
      <c r="W54" s="39" t="s">
        <v>61</v>
      </c>
      <c r="X54" s="40">
        <f t="shared" si="9"/>
        <v>308333.33333333331</v>
      </c>
      <c r="Y54" s="39" t="str">
        <f t="shared" si="10"/>
        <v>kWh / TJ</v>
      </c>
      <c r="Z54" s="41">
        <f t="shared" si="11"/>
        <v>62270.999999999993</v>
      </c>
      <c r="AA54" s="42" t="str">
        <f t="shared" si="12"/>
        <v>kg / TJ</v>
      </c>
      <c r="AB54" s="41">
        <f t="shared" si="13"/>
        <v>0.20196</v>
      </c>
      <c r="AC54" s="45" t="s">
        <v>22</v>
      </c>
      <c r="AE54" s="30" t="str">
        <f t="shared" si="14"/>
        <v>WarmteTJ</v>
      </c>
      <c r="AF54" s="38" t="s">
        <v>72</v>
      </c>
      <c r="AG54" s="39" t="s">
        <v>61</v>
      </c>
      <c r="AH54" s="40">
        <v>1110</v>
      </c>
      <c r="AI54" s="39" t="str">
        <f t="shared" si="15"/>
        <v>GJ / TJ</v>
      </c>
      <c r="AJ54" s="41">
        <f t="shared" si="16"/>
        <v>62271</v>
      </c>
      <c r="AK54" s="42" t="str">
        <f t="shared" si="17"/>
        <v>kg / TJ</v>
      </c>
      <c r="AL54" s="41">
        <v>56.1</v>
      </c>
      <c r="AM54" s="45" t="s">
        <v>23</v>
      </c>
    </row>
    <row r="55" spans="1:39" x14ac:dyDescent="0.2">
      <c r="A55" s="30" t="str">
        <f t="shared" si="0"/>
        <v>WaterstofNm3</v>
      </c>
      <c r="B55" s="31" t="s">
        <v>73</v>
      </c>
      <c r="C55" s="32" t="s">
        <v>20</v>
      </c>
      <c r="D55" s="48">
        <f>IF(START_ENERGIE_EENHEID='[1]Statische lijsten'!$E$83,N55,IF(START_ENERGIE_EENHEID='[1]Statische lijsten'!$E$84,X55,AH55))</f>
        <v>1.0800000000000001E-2</v>
      </c>
      <c r="E55" s="32" t="str">
        <f>IF(START_ENERGIE_EENHEID='[1]Statische lijsten'!$E$83,Energiedragers!O55,IF(START_ENERGIE_EENHEID='[1]Statische lijsten'!$E$84,Energiedragers!Y55,Energiedragers!AI55))</f>
        <v>GJ / Nm3</v>
      </c>
      <c r="F55" s="34">
        <f t="shared" si="1"/>
        <v>0</v>
      </c>
      <c r="G55" s="35" t="str">
        <f t="shared" si="2"/>
        <v>kg / Nm3</v>
      </c>
      <c r="H55" s="36">
        <f>IF(START_ENERGIE_EENHEID='[1]Statische lijsten'!$E$83,Energiedragers!R55,IF(START_ENERGIE_EENHEID='[1]Statische lijsten'!$E$84,Energiedragers!AB55,Energiedragers!AL55))</f>
        <v>0</v>
      </c>
      <c r="I55" s="47" t="str">
        <f>IF(START_ENERGIE_EENHEID='[1]Statische lijsten'!$E$83,Energiedragers!S55,IF(START_ENERGIE_EENHEID='[1]Statische lijsten'!$E$84,Energiedragers!AC55,Energiedragers!AM55))</f>
        <v>kg / GJ</v>
      </c>
      <c r="K55" s="30" t="str">
        <f t="shared" si="3"/>
        <v>WaterstofNm3</v>
      </c>
      <c r="L55" s="38" t="s">
        <v>73</v>
      </c>
      <c r="M55" s="39" t="s">
        <v>20</v>
      </c>
      <c r="N55" s="40">
        <f t="shared" si="4"/>
        <v>3000.0000000000005</v>
      </c>
      <c r="O55" s="39" t="str">
        <f t="shared" si="18"/>
        <v>Wh / Nm3</v>
      </c>
      <c r="P55" s="41">
        <f t="shared" si="5"/>
        <v>0</v>
      </c>
      <c r="Q55" s="42" t="str">
        <f t="shared" si="6"/>
        <v>kg / Nm3</v>
      </c>
      <c r="R55" s="43">
        <f t="shared" si="7"/>
        <v>0</v>
      </c>
      <c r="S55" s="45" t="s">
        <v>21</v>
      </c>
      <c r="U55" s="30" t="str">
        <f t="shared" si="8"/>
        <v>WaterstofNm3</v>
      </c>
      <c r="V55" s="38" t="s">
        <v>73</v>
      </c>
      <c r="W55" s="39" t="s">
        <v>20</v>
      </c>
      <c r="X55" s="40">
        <f t="shared" si="9"/>
        <v>3</v>
      </c>
      <c r="Y55" s="39" t="str">
        <f t="shared" si="10"/>
        <v>kWh / Nm3</v>
      </c>
      <c r="Z55" s="41">
        <f t="shared" si="11"/>
        <v>0</v>
      </c>
      <c r="AA55" s="42" t="str">
        <f t="shared" si="12"/>
        <v>kg / Nm3</v>
      </c>
      <c r="AB55" s="41">
        <f t="shared" si="13"/>
        <v>0</v>
      </c>
      <c r="AC55" s="45" t="s">
        <v>22</v>
      </c>
      <c r="AE55" s="30" t="str">
        <f t="shared" si="14"/>
        <v>WaterstofNm3</v>
      </c>
      <c r="AF55" s="38" t="s">
        <v>73</v>
      </c>
      <c r="AG55" s="39" t="s">
        <v>20</v>
      </c>
      <c r="AH55" s="49">
        <v>1.0800000000000001E-2</v>
      </c>
      <c r="AI55" s="39" t="str">
        <f t="shared" si="15"/>
        <v>GJ / Nm3</v>
      </c>
      <c r="AJ55" s="41">
        <f t="shared" si="16"/>
        <v>0</v>
      </c>
      <c r="AK55" s="42" t="str">
        <f t="shared" si="17"/>
        <v>kg / Nm3</v>
      </c>
      <c r="AL55" s="41">
        <v>0</v>
      </c>
      <c r="AM55" s="45" t="s">
        <v>23</v>
      </c>
    </row>
    <row r="56" spans="1:39" x14ac:dyDescent="0.2">
      <c r="A56" s="30" t="str">
        <f t="shared" si="0"/>
        <v>Zware stookolieton</v>
      </c>
      <c r="B56" s="31" t="s">
        <v>74</v>
      </c>
      <c r="C56" s="32" t="s">
        <v>25</v>
      </c>
      <c r="D56" s="46">
        <f>IF(START_ENERGIE_EENHEID='[1]Statische lijsten'!$E$83,N56,IF(START_ENERGIE_EENHEID='[1]Statische lijsten'!$E$84,X56,AH56))</f>
        <v>41</v>
      </c>
      <c r="E56" s="32" t="str">
        <f>IF(START_ENERGIE_EENHEID='[1]Statische lijsten'!$E$83,Energiedragers!O56,IF(START_ENERGIE_EENHEID='[1]Statische lijsten'!$E$84,Energiedragers!Y56,Energiedragers!AI56))</f>
        <v>GJ / ton</v>
      </c>
      <c r="F56" s="34">
        <f t="shared" si="1"/>
        <v>3173.4</v>
      </c>
      <c r="G56" s="35" t="str">
        <f t="shared" si="2"/>
        <v>kg / ton</v>
      </c>
      <c r="H56" s="36">
        <f>IF(START_ENERGIE_EENHEID='[1]Statische lijsten'!$E$83,Energiedragers!R56,IF(START_ENERGIE_EENHEID='[1]Statische lijsten'!$E$84,Energiedragers!AB56,Energiedragers!AL56))</f>
        <v>77.400000000000006</v>
      </c>
      <c r="I56" s="47" t="str">
        <f>IF(START_ENERGIE_EENHEID='[1]Statische lijsten'!$E$83,Energiedragers!S56,IF(START_ENERGIE_EENHEID='[1]Statische lijsten'!$E$84,Energiedragers!AC56,Energiedragers!AM56))</f>
        <v>kg / GJ</v>
      </c>
      <c r="K56" s="30" t="str">
        <f t="shared" si="3"/>
        <v>Zware stookolieton</v>
      </c>
      <c r="L56" s="38" t="s">
        <v>74</v>
      </c>
      <c r="M56" s="39" t="s">
        <v>25</v>
      </c>
      <c r="N56" s="40">
        <f t="shared" si="4"/>
        <v>11388888.88888889</v>
      </c>
      <c r="O56" s="39" t="str">
        <f t="shared" si="18"/>
        <v>Wh / ton</v>
      </c>
      <c r="P56" s="41">
        <f t="shared" si="5"/>
        <v>3173.4</v>
      </c>
      <c r="Q56" s="42" t="str">
        <f t="shared" si="6"/>
        <v>kg / ton</v>
      </c>
      <c r="R56" s="43">
        <f t="shared" si="7"/>
        <v>2.7863999999999997E-4</v>
      </c>
      <c r="S56" s="45" t="s">
        <v>21</v>
      </c>
      <c r="U56" s="30" t="str">
        <f t="shared" si="8"/>
        <v>Zware stookolieton</v>
      </c>
      <c r="V56" s="38" t="s">
        <v>74</v>
      </c>
      <c r="W56" s="39" t="s">
        <v>25</v>
      </c>
      <c r="X56" s="40">
        <f t="shared" si="9"/>
        <v>11388.888888888889</v>
      </c>
      <c r="Y56" s="39" t="str">
        <f t="shared" si="10"/>
        <v>kWh / ton</v>
      </c>
      <c r="Z56" s="41">
        <f t="shared" si="11"/>
        <v>3173.4000000000005</v>
      </c>
      <c r="AA56" s="42" t="str">
        <f t="shared" si="12"/>
        <v>kg / ton</v>
      </c>
      <c r="AB56" s="41">
        <f t="shared" si="13"/>
        <v>0.27864000000000005</v>
      </c>
      <c r="AC56" s="45" t="s">
        <v>22</v>
      </c>
      <c r="AE56" s="30" t="str">
        <f t="shared" si="14"/>
        <v>Zware stookolieton</v>
      </c>
      <c r="AF56" s="38" t="s">
        <v>74</v>
      </c>
      <c r="AG56" s="39" t="s">
        <v>25</v>
      </c>
      <c r="AH56" s="40">
        <v>41</v>
      </c>
      <c r="AI56" s="39" t="str">
        <f t="shared" si="15"/>
        <v>GJ / ton</v>
      </c>
      <c r="AJ56" s="41">
        <f t="shared" si="16"/>
        <v>3173.4</v>
      </c>
      <c r="AK56" s="42" t="str">
        <f t="shared" si="17"/>
        <v>kg / ton</v>
      </c>
      <c r="AL56" s="41">
        <v>77.400000000000006</v>
      </c>
      <c r="AM56" s="45" t="s">
        <v>23</v>
      </c>
    </row>
    <row r="57" spans="1:39" x14ac:dyDescent="0.2">
      <c r="A57" s="30" t="str">
        <f t="shared" si="0"/>
        <v>Aardgas (kWh)kWh</v>
      </c>
      <c r="B57" s="54" t="s">
        <v>75</v>
      </c>
      <c r="C57" s="55" t="s">
        <v>5</v>
      </c>
      <c r="D57" s="48">
        <f>IF(START_ENERGIE_EENHEID='[1]Statische lijsten'!$E$83,N57,IF(START_ENERGIE_EENHEID='[1]Statische lijsten'!$E$84,X57,AH57))</f>
        <v>3.5999999999999999E-3</v>
      </c>
      <c r="E57" s="32" t="str">
        <f>IF(START_ENERGIE_EENHEID='[1]Statische lijsten'!$E$83,Energiedragers!O57,IF(START_ENERGIE_EENHEID='[1]Statische lijsten'!$E$84,Energiedragers!Y57,Energiedragers!AI57))</f>
        <v>GJ / kWh</v>
      </c>
      <c r="F57" s="34">
        <f t="shared" si="1"/>
        <v>0.20412</v>
      </c>
      <c r="G57" s="35" t="str">
        <f t="shared" si="2"/>
        <v>kg / kWh</v>
      </c>
      <c r="H57" s="36">
        <f>IF(START_ENERGIE_EENHEID='[1]Statische lijsten'!$E$83,Energiedragers!R57,IF(START_ENERGIE_EENHEID='[1]Statische lijsten'!$E$84,Energiedragers!AB57,Energiedragers!AL57))</f>
        <v>56.7</v>
      </c>
      <c r="I57" s="47" t="str">
        <f>IF(START_ENERGIE_EENHEID='[1]Statische lijsten'!$E$83,Energiedragers!S57,IF(START_ENERGIE_EENHEID='[1]Statische lijsten'!$E$84,Energiedragers!AC57,Energiedragers!AM57))</f>
        <v>kg / GJ</v>
      </c>
      <c r="K57" s="30" t="str">
        <f t="shared" si="3"/>
        <v>Aardgas (kWh)kWh</v>
      </c>
      <c r="L57" s="38" t="str">
        <f t="shared" ref="L57:M59" si="19">V57</f>
        <v>Aardgas (kWh)</v>
      </c>
      <c r="M57" s="39" t="str">
        <f t="shared" si="19"/>
        <v>kWh</v>
      </c>
      <c r="N57" s="40">
        <f t="shared" si="4"/>
        <v>1000.0000000000001</v>
      </c>
      <c r="O57" s="39" t="str">
        <f t="shared" si="18"/>
        <v>Wh / kWh</v>
      </c>
      <c r="P57" s="41">
        <f t="shared" si="5"/>
        <v>0.20412000000000002</v>
      </c>
      <c r="Q57" s="42" t="str">
        <f t="shared" si="6"/>
        <v>kg / kWh</v>
      </c>
      <c r="R57" s="43">
        <f t="shared" si="7"/>
        <v>2.0411999999999999E-4</v>
      </c>
      <c r="S57" s="45" t="s">
        <v>21</v>
      </c>
      <c r="U57" s="30" t="str">
        <f t="shared" si="8"/>
        <v>Aardgas (kWh)kWh</v>
      </c>
      <c r="V57" s="38" t="str">
        <f t="shared" ref="V57:W59" si="20">AF57</f>
        <v>Aardgas (kWh)</v>
      </c>
      <c r="W57" s="39" t="str">
        <f t="shared" si="20"/>
        <v>kWh</v>
      </c>
      <c r="X57" s="40">
        <f t="shared" si="9"/>
        <v>1</v>
      </c>
      <c r="Y57" s="39" t="str">
        <f t="shared" si="10"/>
        <v>kWh / kWh</v>
      </c>
      <c r="Z57" s="41">
        <f t="shared" si="11"/>
        <v>0.20412000000000002</v>
      </c>
      <c r="AA57" s="42" t="str">
        <f t="shared" si="12"/>
        <v>kg / kWh</v>
      </c>
      <c r="AB57" s="41">
        <f t="shared" si="13"/>
        <v>0.20412000000000002</v>
      </c>
      <c r="AC57" s="45" t="s">
        <v>22</v>
      </c>
      <c r="AE57" s="30" t="str">
        <f t="shared" si="14"/>
        <v>Aardgas (kWh)kWh</v>
      </c>
      <c r="AF57" s="38" t="str">
        <f t="shared" ref="AF57:AG59" si="21">B57</f>
        <v>Aardgas (kWh)</v>
      </c>
      <c r="AG57" s="39" t="str">
        <f t="shared" si="21"/>
        <v>kWh</v>
      </c>
      <c r="AH57" s="56">
        <f>$W$3</f>
        <v>3.5999999999999999E-3</v>
      </c>
      <c r="AI57" s="39" t="str">
        <f t="shared" si="15"/>
        <v>GJ / kWh</v>
      </c>
      <c r="AJ57" s="41">
        <f t="shared" si="16"/>
        <v>0.20412</v>
      </c>
      <c r="AK57" s="42" t="str">
        <f t="shared" si="17"/>
        <v>kg / kWh</v>
      </c>
      <c r="AL57" s="57">
        <f>AL8</f>
        <v>56.7</v>
      </c>
      <c r="AM57" s="45" t="s">
        <v>23</v>
      </c>
    </row>
    <row r="58" spans="1:39" x14ac:dyDescent="0.2">
      <c r="A58" s="30" t="str">
        <f t="shared" si="0"/>
        <v>Elektriciteit (kWh)kWh</v>
      </c>
      <c r="B58" s="54" t="s">
        <v>76</v>
      </c>
      <c r="C58" s="55" t="s">
        <v>5</v>
      </c>
      <c r="D58" s="48">
        <f>IF(START_ENERGIE_EENHEID='[1]Statische lijsten'!$E$83,N58,IF(START_ENERGIE_EENHEID='[1]Statische lijsten'!$E$84,X58,AH58))</f>
        <v>3.5999999999999999E-3</v>
      </c>
      <c r="E58" s="32" t="str">
        <f>IF(START_ENERGIE_EENHEID='[1]Statische lijsten'!$E$83,Energiedragers!O58,IF(START_ENERGIE_EENHEID='[1]Statische lijsten'!$E$84,Energiedragers!Y58,Energiedragers!AI58))</f>
        <v>GJ / kWh</v>
      </c>
      <c r="F58" s="34">
        <f t="shared" si="1"/>
        <v>0.26855999999999997</v>
      </c>
      <c r="G58" s="35" t="str">
        <f t="shared" si="2"/>
        <v>kg / kWh</v>
      </c>
      <c r="H58" s="36">
        <f>IF(START_ENERGIE_EENHEID='[1]Statische lijsten'!$E$83,Energiedragers!R58,IF(START_ENERGIE_EENHEID='[1]Statische lijsten'!$E$84,Energiedragers!AB58,Energiedragers!AL58))</f>
        <v>74.599999999999994</v>
      </c>
      <c r="I58" s="47" t="str">
        <f>IF(START_ENERGIE_EENHEID='[1]Statische lijsten'!$E$83,Energiedragers!S58,IF(START_ENERGIE_EENHEID='[1]Statische lijsten'!$E$84,Energiedragers!AC58,Energiedragers!AM58))</f>
        <v>kg / GJ</v>
      </c>
      <c r="K58" s="30" t="str">
        <f t="shared" si="3"/>
        <v>Elektriciteit (kWh)kWh</v>
      </c>
      <c r="L58" s="38" t="str">
        <f t="shared" si="19"/>
        <v>Elektriciteit (kWh)</v>
      </c>
      <c r="M58" s="39" t="str">
        <f t="shared" si="19"/>
        <v>kWh</v>
      </c>
      <c r="N58" s="40">
        <f t="shared" si="4"/>
        <v>1000.0000000000001</v>
      </c>
      <c r="O58" s="39" t="str">
        <f t="shared" si="18"/>
        <v>Wh / kWh</v>
      </c>
      <c r="P58" s="41">
        <f t="shared" si="5"/>
        <v>0.26855999999999997</v>
      </c>
      <c r="Q58" s="42" t="str">
        <f t="shared" si="6"/>
        <v>kg / kWh</v>
      </c>
      <c r="R58" s="43">
        <f t="shared" si="7"/>
        <v>2.6855999999999994E-4</v>
      </c>
      <c r="S58" s="45" t="s">
        <v>21</v>
      </c>
      <c r="U58" s="30" t="str">
        <f t="shared" si="8"/>
        <v>Elektriciteit (kWh)kWh</v>
      </c>
      <c r="V58" s="38" t="str">
        <f t="shared" si="20"/>
        <v>Elektriciteit (kWh)</v>
      </c>
      <c r="W58" s="39" t="str">
        <f t="shared" si="20"/>
        <v>kWh</v>
      </c>
      <c r="X58" s="40">
        <f t="shared" si="9"/>
        <v>1</v>
      </c>
      <c r="Y58" s="39" t="str">
        <f t="shared" si="10"/>
        <v>kWh / kWh</v>
      </c>
      <c r="Z58" s="41">
        <f t="shared" si="11"/>
        <v>0.26855999999999997</v>
      </c>
      <c r="AA58" s="42" t="str">
        <f t="shared" si="12"/>
        <v>kg / kWh</v>
      </c>
      <c r="AB58" s="41">
        <f t="shared" si="13"/>
        <v>0.26855999999999997</v>
      </c>
      <c r="AC58" s="45" t="s">
        <v>22</v>
      </c>
      <c r="AE58" s="30" t="str">
        <f t="shared" si="14"/>
        <v>Elektriciteit (kWh)kWh</v>
      </c>
      <c r="AF58" s="38" t="str">
        <f t="shared" si="21"/>
        <v>Elektriciteit (kWh)</v>
      </c>
      <c r="AG58" s="39" t="str">
        <f t="shared" si="21"/>
        <v>kWh</v>
      </c>
      <c r="AH58" s="56">
        <f>$W$3</f>
        <v>3.5999999999999999E-3</v>
      </c>
      <c r="AI58" s="39" t="str">
        <f t="shared" si="15"/>
        <v>GJ / kWh</v>
      </c>
      <c r="AJ58" s="41">
        <f t="shared" si="16"/>
        <v>0.26855999999999997</v>
      </c>
      <c r="AK58" s="42" t="str">
        <f t="shared" si="17"/>
        <v>kg / kWh</v>
      </c>
      <c r="AL58" s="57">
        <f>AL24</f>
        <v>74.599999999999994</v>
      </c>
      <c r="AM58" s="45" t="s">
        <v>23</v>
      </c>
    </row>
    <row r="59" spans="1:39" ht="12" thickBot="1" x14ac:dyDescent="0.25">
      <c r="A59" s="30" t="str">
        <f t="shared" si="0"/>
        <v>Nieuwe energiedrager 3Eenheid 3</v>
      </c>
      <c r="B59" s="58" t="s">
        <v>77</v>
      </c>
      <c r="C59" s="59" t="s">
        <v>15</v>
      </c>
      <c r="D59" s="60">
        <f>IF(START_ENERGIE_EENHEID='[1]Statische lijsten'!$E$83,N59,IF(START_ENERGIE_EENHEID='[1]Statische lijsten'!$E$84,X59,AH59))</f>
        <v>0</v>
      </c>
      <c r="E59" s="61" t="str">
        <f>IF(START_ENERGIE_EENHEID='[1]Statische lijsten'!$E$83,Energiedragers!O59,IF(START_ENERGIE_EENHEID='[1]Statische lijsten'!$E$84,Energiedragers!Y59,Energiedragers!AI59))</f>
        <v>GJ / Eenheid 3</v>
      </c>
      <c r="F59" s="62">
        <f t="shared" si="1"/>
        <v>0</v>
      </c>
      <c r="G59" s="63" t="str">
        <f t="shared" si="2"/>
        <v>kg / Eenheid 3</v>
      </c>
      <c r="H59" s="64">
        <f>IF(START_ENERGIE_EENHEID='[1]Statische lijsten'!$E$83,Energiedragers!R59,IF(START_ENERGIE_EENHEID='[1]Statische lijsten'!$E$84,Energiedragers!AB59,Energiedragers!AL59))</f>
        <v>0</v>
      </c>
      <c r="I59" s="65" t="str">
        <f>IF(START_ENERGIE_EENHEID='[1]Statische lijsten'!$E$83,Energiedragers!S59,IF(START_ENERGIE_EENHEID='[1]Statische lijsten'!$E$84,Energiedragers!AC59,Energiedragers!AM59))</f>
        <v>kg / GJ</v>
      </c>
      <c r="K59" s="30" t="str">
        <f t="shared" si="3"/>
        <v>Nieuwe energiedrager 3Eenheid 3</v>
      </c>
      <c r="L59" s="66" t="str">
        <f t="shared" si="19"/>
        <v>Nieuwe energiedrager 3</v>
      </c>
      <c r="M59" s="67" t="str">
        <f t="shared" si="19"/>
        <v>Eenheid 3</v>
      </c>
      <c r="N59" s="68">
        <f t="shared" si="4"/>
        <v>0</v>
      </c>
      <c r="O59" s="67" t="str">
        <f t="shared" si="18"/>
        <v>Wh / Eenheid 3</v>
      </c>
      <c r="P59" s="69">
        <f t="shared" si="5"/>
        <v>0</v>
      </c>
      <c r="Q59" s="70" t="str">
        <f t="shared" si="6"/>
        <v>kg / Eenheid 3</v>
      </c>
      <c r="R59" s="71">
        <f t="shared" si="7"/>
        <v>0</v>
      </c>
      <c r="S59" s="72" t="s">
        <v>21</v>
      </c>
      <c r="U59" s="30" t="str">
        <f t="shared" si="8"/>
        <v>Nieuwe energiedrager 3Eenheid 3</v>
      </c>
      <c r="V59" s="66" t="str">
        <f t="shared" si="20"/>
        <v>Nieuwe energiedrager 3</v>
      </c>
      <c r="W59" s="67" t="str">
        <f t="shared" si="20"/>
        <v>Eenheid 3</v>
      </c>
      <c r="X59" s="68">
        <f t="shared" si="9"/>
        <v>0</v>
      </c>
      <c r="Y59" s="67" t="str">
        <f t="shared" si="10"/>
        <v>kWh / Eenheid 3</v>
      </c>
      <c r="Z59" s="69">
        <f t="shared" si="11"/>
        <v>0</v>
      </c>
      <c r="AA59" s="70" t="str">
        <f t="shared" si="12"/>
        <v>kg / Eenheid 3</v>
      </c>
      <c r="AB59" s="69">
        <f t="shared" si="13"/>
        <v>0</v>
      </c>
      <c r="AC59" s="72" t="s">
        <v>22</v>
      </c>
      <c r="AE59" s="30" t="str">
        <f t="shared" si="14"/>
        <v>Nieuwe energiedrager 3Eenheid 3</v>
      </c>
      <c r="AF59" s="66" t="str">
        <f t="shared" si="21"/>
        <v>Nieuwe energiedrager 3</v>
      </c>
      <c r="AG59" s="67" t="str">
        <f t="shared" si="21"/>
        <v>Eenheid 3</v>
      </c>
      <c r="AH59" s="73"/>
      <c r="AI59" s="67" t="str">
        <f t="shared" si="15"/>
        <v>GJ / Eenheid 3</v>
      </c>
      <c r="AJ59" s="69">
        <f t="shared" si="16"/>
        <v>0</v>
      </c>
      <c r="AK59" s="70" t="str">
        <f t="shared" si="17"/>
        <v>kg / Eenheid 3</v>
      </c>
      <c r="AL59" s="74"/>
      <c r="AM59" s="72" t="s">
        <v>23</v>
      </c>
    </row>
    <row r="60" spans="1:39" ht="8.1" customHeight="1" x14ac:dyDescent="0.2"/>
    <row r="62" spans="1:39" x14ac:dyDescent="0.2">
      <c r="B62" s="75"/>
      <c r="L62" s="75"/>
      <c r="V62" s="75"/>
      <c r="AF62" s="75"/>
    </row>
  </sheetData>
  <mergeCells count="6">
    <mergeCell ref="B3:I3"/>
    <mergeCell ref="B4:I4"/>
    <mergeCell ref="B6:I6"/>
    <mergeCell ref="L6:S6"/>
    <mergeCell ref="V6:AC6"/>
    <mergeCell ref="AF6:AM6"/>
  </mergeCells>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tabSelected="1" workbookViewId="0">
      <selection activeCell="C14" sqref="C14"/>
    </sheetView>
  </sheetViews>
  <sheetFormatPr defaultRowHeight="11.25" x14ac:dyDescent="0.2"/>
  <cols>
    <col min="2" max="2" width="29" bestFit="1" customWidth="1"/>
    <col min="3" max="3" width="9.5" bestFit="1" customWidth="1"/>
  </cols>
  <sheetData>
    <row r="2" spans="2:4" x14ac:dyDescent="0.2">
      <c r="B2" t="s">
        <v>78</v>
      </c>
      <c r="C2" s="76" t="s">
        <v>40</v>
      </c>
    </row>
    <row r="3" spans="2:4" x14ac:dyDescent="0.2">
      <c r="B3" t="s">
        <v>79</v>
      </c>
      <c r="C3" s="77">
        <v>500</v>
      </c>
      <c r="D3" t="str">
        <f>IF(C2="","",VLOOKUP(C2,Energiedragers!B8:C59,2,FALSE))</f>
        <v>MWh</v>
      </c>
    </row>
    <row r="4" spans="2:4" x14ac:dyDescent="0.2">
      <c r="B4" t="s">
        <v>80</v>
      </c>
      <c r="C4" s="77">
        <f>C3*VLOOKUP(C2,Energiedragers!B8:D59,3,FALSE)</f>
        <v>4500</v>
      </c>
      <c r="D4" t="s">
        <v>2</v>
      </c>
    </row>
    <row r="5" spans="2:4" x14ac:dyDescent="0.2">
      <c r="B5" t="s">
        <v>81</v>
      </c>
      <c r="C5" s="77">
        <f>C3*VLOOKUP(C2,Energiedragers!B8:F59,5,FALSE)</f>
        <v>335700</v>
      </c>
      <c r="D5" t="s">
        <v>82</v>
      </c>
    </row>
    <row r="7" spans="2:4" x14ac:dyDescent="0.2">
      <c r="B7" t="s">
        <v>83</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selecteer">
          <x14:formula1>
            <xm:f>Energiedragers!$B$8:$B$58</xm:f>
          </x14:formula1>
          <xm:sqref>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4</vt:i4>
      </vt:variant>
    </vt:vector>
  </HeadingPairs>
  <TitlesOfParts>
    <vt:vector size="6" baseType="lpstr">
      <vt:lpstr>Energiedragers</vt:lpstr>
      <vt:lpstr>Berekening</vt:lpstr>
      <vt:lpstr>Energiedragers!Afdrukbereik</vt:lpstr>
      <vt:lpstr>ED_ENERGIEDRAGERS</vt:lpstr>
      <vt:lpstr>ED_ENERGIEDRAGERS_EN_EENHEID</vt:lpstr>
      <vt:lpstr>ED_TABEL_COMPLEET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Joost Verhees - DuraMundo</dc:creator>
  <cp:lastModifiedBy>Joost Verhees - DuraMundo</cp:lastModifiedBy>
  <dcterms:created xsi:type="dcterms:W3CDTF">2017-03-01T10:19:24Z</dcterms:created>
  <dcterms:modified xsi:type="dcterms:W3CDTF">2017-03-01T11:07:07Z</dcterms:modified>
</cp:coreProperties>
</file>